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miebiondi/Desktop/Financial Coaching/"/>
    </mc:Choice>
  </mc:AlternateContent>
  <xr:revisionPtr revIDLastSave="0" documentId="13_ncr:1_{C391088C-D5E8-2D49-8037-26FF90ABB5DA}" xr6:coauthVersionLast="47" xr6:coauthVersionMax="47" xr10:uidLastSave="{00000000-0000-0000-0000-000000000000}"/>
  <bookViews>
    <workbookView xWindow="4560" yWindow="500" windowWidth="28800" windowHeight="15940" xr2:uid="{D532A6ED-0502-784D-8126-8C46B47D50E1}"/>
  </bookViews>
  <sheets>
    <sheet name="Instructions" sheetId="4" r:id="rId1"/>
    <sheet name="Savings Goals" sheetId="3" r:id="rId2"/>
    <sheet name="JAN" sheetId="6" r:id="rId3"/>
    <sheet name="FEB" sheetId="7" r:id="rId4"/>
    <sheet name="MAR" sheetId="9" r:id="rId5"/>
    <sheet name="APR" sheetId="19" r:id="rId6"/>
    <sheet name="MAY" sheetId="20" r:id="rId7"/>
    <sheet name="JUN" sheetId="21" r:id="rId8"/>
    <sheet name="JUL" sheetId="22" r:id="rId9"/>
    <sheet name="AUG" sheetId="23" r:id="rId10"/>
    <sheet name="SEPT" sheetId="24" r:id="rId11"/>
    <sheet name="OCT" sheetId="25" r:id="rId12"/>
    <sheet name="NOV" sheetId="26" r:id="rId13"/>
    <sheet name="DEC" sheetId="27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6" l="1"/>
  <c r="E7" i="7"/>
  <c r="D67" i="6"/>
  <c r="D68" i="6"/>
  <c r="D68" i="7" s="1"/>
  <c r="D68" i="9" s="1"/>
  <c r="D68" i="19" s="1"/>
  <c r="E68" i="6"/>
  <c r="E68" i="7" s="1"/>
  <c r="E68" i="9" s="1"/>
  <c r="E68" i="19" s="1"/>
  <c r="E67" i="6"/>
  <c r="E67" i="7" s="1"/>
  <c r="E67" i="9" s="1"/>
  <c r="E67" i="19" s="1"/>
  <c r="D67" i="7"/>
  <c r="D67" i="9" s="1"/>
  <c r="D67" i="19" s="1"/>
  <c r="F8" i="3"/>
  <c r="G8" i="3"/>
  <c r="F9" i="3"/>
  <c r="G9" i="3"/>
  <c r="G67" i="6"/>
  <c r="H67" i="6" s="1"/>
  <c r="G68" i="6"/>
  <c r="H68" i="6" s="1"/>
  <c r="G67" i="7"/>
  <c r="G67" i="9" s="1"/>
  <c r="G68" i="7" l="1"/>
  <c r="G68" i="9" s="1"/>
  <c r="G68" i="19" s="1"/>
  <c r="H68" i="19" s="1"/>
  <c r="H67" i="7"/>
  <c r="G67" i="19"/>
  <c r="H67" i="19" s="1"/>
  <c r="H67" i="9"/>
  <c r="H68" i="7"/>
  <c r="H68" i="9"/>
  <c r="F54" i="6"/>
  <c r="D16" i="7"/>
  <c r="D16" i="9" s="1"/>
  <c r="D16" i="19" s="1"/>
  <c r="D16" i="20" s="1"/>
  <c r="D16" i="21" s="1"/>
  <c r="D16" i="22" s="1"/>
  <c r="D16" i="23" s="1"/>
  <c r="D16" i="24" s="1"/>
  <c r="D16" i="25" s="1"/>
  <c r="D16" i="26" s="1"/>
  <c r="D16" i="27" s="1"/>
  <c r="D66" i="6"/>
  <c r="D66" i="7" s="1"/>
  <c r="D66" i="9" s="1"/>
  <c r="D66" i="19" s="1"/>
  <c r="D66" i="20" s="1"/>
  <c r="D66" i="21" s="1"/>
  <c r="D66" i="22" s="1"/>
  <c r="D66" i="23" s="1"/>
  <c r="D66" i="24" s="1"/>
  <c r="D66" i="25" s="1"/>
  <c r="D66" i="26" s="1"/>
  <c r="D66" i="27" s="1"/>
  <c r="H10" i="6"/>
  <c r="E10" i="3"/>
  <c r="F69" i="27"/>
  <c r="F60" i="27"/>
  <c r="F54" i="27"/>
  <c r="F47" i="27"/>
  <c r="F37" i="27"/>
  <c r="F31" i="27"/>
  <c r="F23" i="27"/>
  <c r="F12" i="27"/>
  <c r="F8" i="27"/>
  <c r="F69" i="26"/>
  <c r="F60" i="26"/>
  <c r="F54" i="26"/>
  <c r="F47" i="26"/>
  <c r="F37" i="26"/>
  <c r="F31" i="26"/>
  <c r="F23" i="26"/>
  <c r="F12" i="26"/>
  <c r="F8" i="26"/>
  <c r="F69" i="25"/>
  <c r="F60" i="25"/>
  <c r="F54" i="25"/>
  <c r="F47" i="25"/>
  <c r="F37" i="25"/>
  <c r="F31" i="25"/>
  <c r="F23" i="25"/>
  <c r="F12" i="25"/>
  <c r="F8" i="25"/>
  <c r="F69" i="24"/>
  <c r="F60" i="24"/>
  <c r="F54" i="24"/>
  <c r="F47" i="24"/>
  <c r="F37" i="24"/>
  <c r="F31" i="24"/>
  <c r="F23" i="24"/>
  <c r="F12" i="24"/>
  <c r="F8" i="24"/>
  <c r="F69" i="23"/>
  <c r="F60" i="23"/>
  <c r="F54" i="23"/>
  <c r="F47" i="23"/>
  <c r="F37" i="23"/>
  <c r="F31" i="23"/>
  <c r="F23" i="23"/>
  <c r="F12" i="23"/>
  <c r="F8" i="23"/>
  <c r="F69" i="22"/>
  <c r="F60" i="22"/>
  <c r="F54" i="22"/>
  <c r="F47" i="22"/>
  <c r="F37" i="22"/>
  <c r="F31" i="22"/>
  <c r="F23" i="22"/>
  <c r="F12" i="22"/>
  <c r="F8" i="22"/>
  <c r="F69" i="21"/>
  <c r="F60" i="21"/>
  <c r="F54" i="21"/>
  <c r="F47" i="21"/>
  <c r="F37" i="21"/>
  <c r="F31" i="21"/>
  <c r="F23" i="21"/>
  <c r="F12" i="21"/>
  <c r="F8" i="21"/>
  <c r="F69" i="20"/>
  <c r="F60" i="20"/>
  <c r="F54" i="20"/>
  <c r="F47" i="20"/>
  <c r="F37" i="20"/>
  <c r="F31" i="20"/>
  <c r="F23" i="20"/>
  <c r="F12" i="20"/>
  <c r="F8" i="20"/>
  <c r="F13" i="20" s="1"/>
  <c r="F69" i="19"/>
  <c r="F60" i="19"/>
  <c r="F54" i="19"/>
  <c r="F47" i="19"/>
  <c r="F37" i="19"/>
  <c r="F31" i="19"/>
  <c r="F23" i="19"/>
  <c r="F12" i="19"/>
  <c r="F8" i="19"/>
  <c r="C63" i="7"/>
  <c r="C63" i="9" s="1"/>
  <c r="C63" i="19" s="1"/>
  <c r="C63" i="20" s="1"/>
  <c r="C63" i="21" s="1"/>
  <c r="C63" i="22" s="1"/>
  <c r="C63" i="23" s="1"/>
  <c r="C63" i="24" s="1"/>
  <c r="C63" i="25" s="1"/>
  <c r="C63" i="26" s="1"/>
  <c r="C63" i="27" s="1"/>
  <c r="C55" i="7"/>
  <c r="C55" i="9" s="1"/>
  <c r="C55" i="19" s="1"/>
  <c r="C55" i="20" s="1"/>
  <c r="C55" i="21" s="1"/>
  <c r="C55" i="22" s="1"/>
  <c r="C55" i="23" s="1"/>
  <c r="C55" i="24" s="1"/>
  <c r="C55" i="25" s="1"/>
  <c r="C55" i="26" s="1"/>
  <c r="C55" i="27" s="1"/>
  <c r="C48" i="7"/>
  <c r="C48" i="9" s="1"/>
  <c r="C48" i="19" s="1"/>
  <c r="C48" i="20" s="1"/>
  <c r="C48" i="21" s="1"/>
  <c r="C48" i="22" s="1"/>
  <c r="C48" i="23" s="1"/>
  <c r="C48" i="24" s="1"/>
  <c r="C48" i="25" s="1"/>
  <c r="C48" i="26" s="1"/>
  <c r="C48" i="27" s="1"/>
  <c r="C38" i="7"/>
  <c r="C38" i="9" s="1"/>
  <c r="C38" i="19" s="1"/>
  <c r="C38" i="20" s="1"/>
  <c r="C38" i="21" s="1"/>
  <c r="C38" i="22" s="1"/>
  <c r="C38" i="23" s="1"/>
  <c r="C38" i="24" s="1"/>
  <c r="C38" i="25" s="1"/>
  <c r="C38" i="26" s="1"/>
  <c r="C38" i="27" s="1"/>
  <c r="C32" i="7"/>
  <c r="C32" i="9" s="1"/>
  <c r="C32" i="19" s="1"/>
  <c r="C32" i="20" s="1"/>
  <c r="C32" i="21" s="1"/>
  <c r="C32" i="22" s="1"/>
  <c r="C32" i="23" s="1"/>
  <c r="C32" i="24" s="1"/>
  <c r="C32" i="25" s="1"/>
  <c r="C32" i="26" s="1"/>
  <c r="C32" i="27" s="1"/>
  <c r="C24" i="7"/>
  <c r="C24" i="9" s="1"/>
  <c r="C24" i="19" s="1"/>
  <c r="C24" i="20" s="1"/>
  <c r="C24" i="21" s="1"/>
  <c r="C24" i="22" s="1"/>
  <c r="C24" i="23" s="1"/>
  <c r="C24" i="24" s="1"/>
  <c r="C24" i="25" s="1"/>
  <c r="C24" i="26" s="1"/>
  <c r="C24" i="27" s="1"/>
  <c r="C15" i="7"/>
  <c r="C15" i="9" s="1"/>
  <c r="C15" i="19" s="1"/>
  <c r="C15" i="20" s="1"/>
  <c r="C15" i="21" s="1"/>
  <c r="C15" i="22" s="1"/>
  <c r="C15" i="23" s="1"/>
  <c r="C15" i="24" s="1"/>
  <c r="C15" i="25" s="1"/>
  <c r="C15" i="26" s="1"/>
  <c r="C15" i="27" s="1"/>
  <c r="C9" i="7"/>
  <c r="C9" i="9" s="1"/>
  <c r="C9" i="19" s="1"/>
  <c r="C9" i="20" s="1"/>
  <c r="C9" i="21" s="1"/>
  <c r="C9" i="22" s="1"/>
  <c r="C9" i="23" s="1"/>
  <c r="C9" i="24" s="1"/>
  <c r="C9" i="25" s="1"/>
  <c r="C9" i="26" s="1"/>
  <c r="C9" i="27" s="1"/>
  <c r="C5" i="7"/>
  <c r="C5" i="9" s="1"/>
  <c r="C5" i="19" s="1"/>
  <c r="C5" i="20" s="1"/>
  <c r="C5" i="21" s="1"/>
  <c r="C5" i="22" s="1"/>
  <c r="C5" i="23" s="1"/>
  <c r="C5" i="24" s="1"/>
  <c r="C5" i="25" s="1"/>
  <c r="C5" i="26" s="1"/>
  <c r="C5" i="27" s="1"/>
  <c r="E59" i="7"/>
  <c r="E59" i="9" s="1"/>
  <c r="E59" i="19" s="1"/>
  <c r="E59" i="20" s="1"/>
  <c r="E59" i="21" s="1"/>
  <c r="E59" i="22" s="1"/>
  <c r="E59" i="23" s="1"/>
  <c r="E59" i="24" s="1"/>
  <c r="E59" i="25" s="1"/>
  <c r="E59" i="26" s="1"/>
  <c r="E59" i="27" s="1"/>
  <c r="E58" i="7"/>
  <c r="E58" i="9" s="1"/>
  <c r="E58" i="19" s="1"/>
  <c r="E58" i="20" s="1"/>
  <c r="E58" i="21" s="1"/>
  <c r="E58" i="22" s="1"/>
  <c r="E58" i="23" s="1"/>
  <c r="E58" i="24" s="1"/>
  <c r="E58" i="25" s="1"/>
  <c r="E58" i="26" s="1"/>
  <c r="E58" i="27" s="1"/>
  <c r="E57" i="7"/>
  <c r="E57" i="9" s="1"/>
  <c r="E57" i="19" s="1"/>
  <c r="E57" i="20" s="1"/>
  <c r="E57" i="21" s="1"/>
  <c r="E57" i="22" s="1"/>
  <c r="E57" i="23" s="1"/>
  <c r="E57" i="24" s="1"/>
  <c r="E57" i="25" s="1"/>
  <c r="E57" i="26" s="1"/>
  <c r="E57" i="27" s="1"/>
  <c r="E56" i="7"/>
  <c r="E56" i="9" s="1"/>
  <c r="E56" i="19" s="1"/>
  <c r="E56" i="20" s="1"/>
  <c r="E56" i="21" s="1"/>
  <c r="E56" i="22" s="1"/>
  <c r="E56" i="23" s="1"/>
  <c r="E56" i="24" s="1"/>
  <c r="E56" i="25" s="1"/>
  <c r="E56" i="26" s="1"/>
  <c r="E56" i="27" s="1"/>
  <c r="E55" i="7"/>
  <c r="E55" i="9" s="1"/>
  <c r="E55" i="19" s="1"/>
  <c r="E55" i="20" s="1"/>
  <c r="E55" i="21" s="1"/>
  <c r="E55" i="22" s="1"/>
  <c r="E55" i="23" s="1"/>
  <c r="E55" i="24" s="1"/>
  <c r="E55" i="25" s="1"/>
  <c r="E55" i="26" s="1"/>
  <c r="E55" i="27" s="1"/>
  <c r="E53" i="7"/>
  <c r="E53" i="9" s="1"/>
  <c r="E53" i="19" s="1"/>
  <c r="E53" i="20" s="1"/>
  <c r="E53" i="21" s="1"/>
  <c r="E53" i="22" s="1"/>
  <c r="E53" i="23" s="1"/>
  <c r="E53" i="24" s="1"/>
  <c r="E53" i="25" s="1"/>
  <c r="E53" i="26" s="1"/>
  <c r="E53" i="27" s="1"/>
  <c r="E52" i="7"/>
  <c r="E52" i="9" s="1"/>
  <c r="E52" i="19" s="1"/>
  <c r="E52" i="20" s="1"/>
  <c r="E52" i="21" s="1"/>
  <c r="E52" i="22" s="1"/>
  <c r="E52" i="23" s="1"/>
  <c r="E52" i="24" s="1"/>
  <c r="E52" i="25" s="1"/>
  <c r="E52" i="26" s="1"/>
  <c r="E52" i="27" s="1"/>
  <c r="E51" i="7"/>
  <c r="E51" i="9" s="1"/>
  <c r="E51" i="19" s="1"/>
  <c r="E51" i="20" s="1"/>
  <c r="E51" i="21" s="1"/>
  <c r="E51" i="22" s="1"/>
  <c r="E51" i="23" s="1"/>
  <c r="E51" i="24" s="1"/>
  <c r="E51" i="25" s="1"/>
  <c r="E51" i="26" s="1"/>
  <c r="E51" i="27" s="1"/>
  <c r="E50" i="7"/>
  <c r="E50" i="9" s="1"/>
  <c r="E50" i="19" s="1"/>
  <c r="E50" i="20" s="1"/>
  <c r="E50" i="21" s="1"/>
  <c r="E50" i="22" s="1"/>
  <c r="E50" i="23" s="1"/>
  <c r="E50" i="24" s="1"/>
  <c r="E50" i="25" s="1"/>
  <c r="E50" i="26" s="1"/>
  <c r="E50" i="27" s="1"/>
  <c r="E49" i="7"/>
  <c r="E49" i="9" s="1"/>
  <c r="E49" i="19" s="1"/>
  <c r="E49" i="20" s="1"/>
  <c r="E49" i="21" s="1"/>
  <c r="E49" i="22" s="1"/>
  <c r="E49" i="23" s="1"/>
  <c r="E49" i="24" s="1"/>
  <c r="E49" i="25" s="1"/>
  <c r="E49" i="26" s="1"/>
  <c r="E49" i="27" s="1"/>
  <c r="E48" i="7"/>
  <c r="E48" i="9" s="1"/>
  <c r="E48" i="19" s="1"/>
  <c r="E48" i="20" s="1"/>
  <c r="E48" i="21" s="1"/>
  <c r="E48" i="22" s="1"/>
  <c r="E48" i="23" s="1"/>
  <c r="E48" i="24" s="1"/>
  <c r="E48" i="25" s="1"/>
  <c r="E48" i="26" s="1"/>
  <c r="E48" i="27" s="1"/>
  <c r="E46" i="7"/>
  <c r="E46" i="9" s="1"/>
  <c r="E46" i="19" s="1"/>
  <c r="E46" i="20" s="1"/>
  <c r="E46" i="21" s="1"/>
  <c r="E46" i="22" s="1"/>
  <c r="E46" i="23" s="1"/>
  <c r="E46" i="24" s="1"/>
  <c r="E46" i="25" s="1"/>
  <c r="E46" i="26" s="1"/>
  <c r="E46" i="27" s="1"/>
  <c r="E45" i="7"/>
  <c r="E45" i="9" s="1"/>
  <c r="E45" i="19" s="1"/>
  <c r="E45" i="20" s="1"/>
  <c r="E45" i="21" s="1"/>
  <c r="E45" i="22" s="1"/>
  <c r="E45" i="23" s="1"/>
  <c r="E45" i="24" s="1"/>
  <c r="E45" i="25" s="1"/>
  <c r="E45" i="26" s="1"/>
  <c r="E45" i="27" s="1"/>
  <c r="E44" i="7"/>
  <c r="E44" i="9" s="1"/>
  <c r="E44" i="19" s="1"/>
  <c r="E44" i="20" s="1"/>
  <c r="E44" i="21" s="1"/>
  <c r="E44" i="22" s="1"/>
  <c r="E44" i="23" s="1"/>
  <c r="E44" i="24" s="1"/>
  <c r="E44" i="25" s="1"/>
  <c r="E44" i="26" s="1"/>
  <c r="E44" i="27" s="1"/>
  <c r="E43" i="7"/>
  <c r="E43" i="9" s="1"/>
  <c r="E43" i="19" s="1"/>
  <c r="E43" i="20" s="1"/>
  <c r="E43" i="21" s="1"/>
  <c r="E43" i="22" s="1"/>
  <c r="E43" i="23" s="1"/>
  <c r="E43" i="24" s="1"/>
  <c r="E43" i="25" s="1"/>
  <c r="E43" i="26" s="1"/>
  <c r="E43" i="27" s="1"/>
  <c r="E42" i="7"/>
  <c r="E42" i="9" s="1"/>
  <c r="E42" i="19" s="1"/>
  <c r="E42" i="20" s="1"/>
  <c r="E42" i="21" s="1"/>
  <c r="E42" i="22" s="1"/>
  <c r="E42" i="23" s="1"/>
  <c r="E42" i="24" s="1"/>
  <c r="E42" i="25" s="1"/>
  <c r="E42" i="26" s="1"/>
  <c r="E42" i="27" s="1"/>
  <c r="E41" i="7"/>
  <c r="E41" i="9" s="1"/>
  <c r="E41" i="19" s="1"/>
  <c r="E41" i="20" s="1"/>
  <c r="E41" i="21" s="1"/>
  <c r="E41" i="22" s="1"/>
  <c r="E41" i="23" s="1"/>
  <c r="E41" i="24" s="1"/>
  <c r="E41" i="25" s="1"/>
  <c r="E41" i="26" s="1"/>
  <c r="E41" i="27" s="1"/>
  <c r="E40" i="7"/>
  <c r="E40" i="9" s="1"/>
  <c r="E40" i="19" s="1"/>
  <c r="E40" i="20" s="1"/>
  <c r="E40" i="21" s="1"/>
  <c r="E40" i="22" s="1"/>
  <c r="E40" i="23" s="1"/>
  <c r="E40" i="24" s="1"/>
  <c r="E40" i="25" s="1"/>
  <c r="E40" i="26" s="1"/>
  <c r="E40" i="27" s="1"/>
  <c r="E39" i="7"/>
  <c r="E39" i="9" s="1"/>
  <c r="E39" i="19" s="1"/>
  <c r="E39" i="20" s="1"/>
  <c r="E39" i="21" s="1"/>
  <c r="E39" i="22" s="1"/>
  <c r="E39" i="23" s="1"/>
  <c r="E39" i="24" s="1"/>
  <c r="E39" i="25" s="1"/>
  <c r="E39" i="26" s="1"/>
  <c r="E39" i="27" s="1"/>
  <c r="E38" i="7"/>
  <c r="E38" i="9" s="1"/>
  <c r="E38" i="19" s="1"/>
  <c r="E38" i="20" s="1"/>
  <c r="E38" i="21" s="1"/>
  <c r="E38" i="22" s="1"/>
  <c r="E38" i="23" s="1"/>
  <c r="E38" i="24" s="1"/>
  <c r="E38" i="25" s="1"/>
  <c r="E38" i="26" s="1"/>
  <c r="E38" i="27" s="1"/>
  <c r="E36" i="7"/>
  <c r="E36" i="9" s="1"/>
  <c r="E36" i="19" s="1"/>
  <c r="E36" i="20" s="1"/>
  <c r="E36" i="21" s="1"/>
  <c r="E36" i="22" s="1"/>
  <c r="E36" i="23" s="1"/>
  <c r="E36" i="24" s="1"/>
  <c r="E36" i="25" s="1"/>
  <c r="E36" i="26" s="1"/>
  <c r="E36" i="27" s="1"/>
  <c r="E35" i="7"/>
  <c r="E35" i="9" s="1"/>
  <c r="E35" i="19" s="1"/>
  <c r="E35" i="20" s="1"/>
  <c r="E35" i="21" s="1"/>
  <c r="E35" i="22" s="1"/>
  <c r="E35" i="23" s="1"/>
  <c r="E35" i="24" s="1"/>
  <c r="E35" i="25" s="1"/>
  <c r="E35" i="26" s="1"/>
  <c r="E35" i="27" s="1"/>
  <c r="E34" i="7"/>
  <c r="E34" i="9" s="1"/>
  <c r="E34" i="19" s="1"/>
  <c r="E34" i="20" s="1"/>
  <c r="E34" i="21" s="1"/>
  <c r="E34" i="22" s="1"/>
  <c r="E34" i="23" s="1"/>
  <c r="E34" i="24" s="1"/>
  <c r="E34" i="25" s="1"/>
  <c r="E34" i="26" s="1"/>
  <c r="E34" i="27" s="1"/>
  <c r="E33" i="7"/>
  <c r="E33" i="9" s="1"/>
  <c r="E33" i="19" s="1"/>
  <c r="E33" i="20" s="1"/>
  <c r="E33" i="21" s="1"/>
  <c r="E33" i="22" s="1"/>
  <c r="E33" i="23" s="1"/>
  <c r="E33" i="24" s="1"/>
  <c r="E33" i="25" s="1"/>
  <c r="E33" i="26" s="1"/>
  <c r="E33" i="27" s="1"/>
  <c r="E32" i="7"/>
  <c r="E32" i="9" s="1"/>
  <c r="E32" i="19" s="1"/>
  <c r="E32" i="20" s="1"/>
  <c r="E32" i="21" s="1"/>
  <c r="E32" i="22" s="1"/>
  <c r="E32" i="23" s="1"/>
  <c r="E32" i="24" s="1"/>
  <c r="E32" i="25" s="1"/>
  <c r="E32" i="26" s="1"/>
  <c r="E32" i="27" s="1"/>
  <c r="E30" i="7"/>
  <c r="E30" i="9" s="1"/>
  <c r="E30" i="19" s="1"/>
  <c r="E30" i="20" s="1"/>
  <c r="E30" i="21" s="1"/>
  <c r="E30" i="22" s="1"/>
  <c r="E30" i="23" s="1"/>
  <c r="E30" i="24" s="1"/>
  <c r="E30" i="25" s="1"/>
  <c r="E30" i="26" s="1"/>
  <c r="E30" i="27" s="1"/>
  <c r="E29" i="7"/>
  <c r="E29" i="9" s="1"/>
  <c r="E29" i="19" s="1"/>
  <c r="E29" i="20" s="1"/>
  <c r="E29" i="21" s="1"/>
  <c r="E29" i="22" s="1"/>
  <c r="E29" i="23" s="1"/>
  <c r="E29" i="24" s="1"/>
  <c r="E29" i="25" s="1"/>
  <c r="E29" i="26" s="1"/>
  <c r="E29" i="27" s="1"/>
  <c r="E28" i="7"/>
  <c r="E28" i="9" s="1"/>
  <c r="E28" i="19" s="1"/>
  <c r="E28" i="20" s="1"/>
  <c r="E28" i="21" s="1"/>
  <c r="E28" i="22" s="1"/>
  <c r="E28" i="23" s="1"/>
  <c r="E28" i="24" s="1"/>
  <c r="E28" i="25" s="1"/>
  <c r="E28" i="26" s="1"/>
  <c r="E28" i="27" s="1"/>
  <c r="E27" i="7"/>
  <c r="E27" i="9" s="1"/>
  <c r="E27" i="19" s="1"/>
  <c r="E27" i="20" s="1"/>
  <c r="E27" i="21" s="1"/>
  <c r="E27" i="22" s="1"/>
  <c r="E27" i="23" s="1"/>
  <c r="E27" i="24" s="1"/>
  <c r="E27" i="25" s="1"/>
  <c r="E27" i="26" s="1"/>
  <c r="E27" i="27" s="1"/>
  <c r="E26" i="7"/>
  <c r="E26" i="9" s="1"/>
  <c r="E26" i="19" s="1"/>
  <c r="E26" i="20" s="1"/>
  <c r="E26" i="21" s="1"/>
  <c r="E26" i="22" s="1"/>
  <c r="E26" i="23" s="1"/>
  <c r="E26" i="24" s="1"/>
  <c r="E26" i="25" s="1"/>
  <c r="E26" i="26" s="1"/>
  <c r="E26" i="27" s="1"/>
  <c r="E25" i="7"/>
  <c r="E25" i="9" s="1"/>
  <c r="E25" i="19" s="1"/>
  <c r="E25" i="20" s="1"/>
  <c r="E25" i="21" s="1"/>
  <c r="E25" i="22" s="1"/>
  <c r="E25" i="23" s="1"/>
  <c r="E25" i="24" s="1"/>
  <c r="E25" i="25" s="1"/>
  <c r="E25" i="26" s="1"/>
  <c r="E25" i="27" s="1"/>
  <c r="E24" i="7"/>
  <c r="E24" i="9" s="1"/>
  <c r="E24" i="19" s="1"/>
  <c r="E24" i="20" s="1"/>
  <c r="E24" i="21" s="1"/>
  <c r="E24" i="22" s="1"/>
  <c r="E24" i="23" s="1"/>
  <c r="E24" i="24" s="1"/>
  <c r="E24" i="25" s="1"/>
  <c r="E24" i="26" s="1"/>
  <c r="E24" i="27" s="1"/>
  <c r="E22" i="7"/>
  <c r="E22" i="9" s="1"/>
  <c r="E22" i="19" s="1"/>
  <c r="E22" i="20" s="1"/>
  <c r="E22" i="21" s="1"/>
  <c r="E22" i="22" s="1"/>
  <c r="E22" i="23" s="1"/>
  <c r="E22" i="24" s="1"/>
  <c r="E22" i="25" s="1"/>
  <c r="E22" i="26" s="1"/>
  <c r="E22" i="27" s="1"/>
  <c r="E21" i="7"/>
  <c r="E21" i="9" s="1"/>
  <c r="E21" i="19" s="1"/>
  <c r="E21" i="20" s="1"/>
  <c r="E21" i="21" s="1"/>
  <c r="E21" i="22" s="1"/>
  <c r="E21" i="23" s="1"/>
  <c r="E21" i="24" s="1"/>
  <c r="E21" i="25" s="1"/>
  <c r="E21" i="26" s="1"/>
  <c r="E21" i="27" s="1"/>
  <c r="E20" i="7"/>
  <c r="E20" i="9" s="1"/>
  <c r="E20" i="19" s="1"/>
  <c r="E20" i="20" s="1"/>
  <c r="E20" i="21" s="1"/>
  <c r="E20" i="22" s="1"/>
  <c r="E20" i="23" s="1"/>
  <c r="E20" i="24" s="1"/>
  <c r="E20" i="25" s="1"/>
  <c r="E20" i="26" s="1"/>
  <c r="E20" i="27" s="1"/>
  <c r="E19" i="7"/>
  <c r="E19" i="9" s="1"/>
  <c r="E19" i="19" s="1"/>
  <c r="E19" i="20" s="1"/>
  <c r="E19" i="21" s="1"/>
  <c r="E19" i="22" s="1"/>
  <c r="E19" i="23" s="1"/>
  <c r="E19" i="24" s="1"/>
  <c r="E19" i="25" s="1"/>
  <c r="E19" i="26" s="1"/>
  <c r="E19" i="27" s="1"/>
  <c r="E18" i="7"/>
  <c r="E18" i="9" s="1"/>
  <c r="E18" i="19" s="1"/>
  <c r="E18" i="20" s="1"/>
  <c r="E18" i="21" s="1"/>
  <c r="E18" i="22" s="1"/>
  <c r="E18" i="23" s="1"/>
  <c r="E18" i="24" s="1"/>
  <c r="E18" i="25" s="1"/>
  <c r="E18" i="26" s="1"/>
  <c r="E18" i="27" s="1"/>
  <c r="E17" i="7"/>
  <c r="E17" i="9" s="1"/>
  <c r="E17" i="19" s="1"/>
  <c r="E17" i="20" s="1"/>
  <c r="E17" i="21" s="1"/>
  <c r="E17" i="22" s="1"/>
  <c r="E17" i="23" s="1"/>
  <c r="E17" i="24" s="1"/>
  <c r="E17" i="25" s="1"/>
  <c r="E17" i="26" s="1"/>
  <c r="E17" i="27" s="1"/>
  <c r="E16" i="7"/>
  <c r="E16" i="9" s="1"/>
  <c r="E16" i="19" s="1"/>
  <c r="E16" i="20" s="1"/>
  <c r="E16" i="21" s="1"/>
  <c r="E16" i="22" s="1"/>
  <c r="E16" i="23" s="1"/>
  <c r="E16" i="24" s="1"/>
  <c r="E16" i="25" s="1"/>
  <c r="E16" i="26" s="1"/>
  <c r="E16" i="27" s="1"/>
  <c r="E15" i="7"/>
  <c r="E15" i="9" s="1"/>
  <c r="E15" i="19" s="1"/>
  <c r="E15" i="20" s="1"/>
  <c r="E15" i="21" s="1"/>
  <c r="E15" i="22" s="1"/>
  <c r="E15" i="23" s="1"/>
  <c r="E15" i="24" s="1"/>
  <c r="E15" i="25" s="1"/>
  <c r="E15" i="26" s="1"/>
  <c r="E15" i="27" s="1"/>
  <c r="E11" i="7"/>
  <c r="E11" i="9" s="1"/>
  <c r="E11" i="19" s="1"/>
  <c r="E11" i="20" s="1"/>
  <c r="E11" i="21" s="1"/>
  <c r="E11" i="22" s="1"/>
  <c r="E11" i="23" s="1"/>
  <c r="E11" i="24" s="1"/>
  <c r="E11" i="25" s="1"/>
  <c r="E11" i="26" s="1"/>
  <c r="E11" i="27" s="1"/>
  <c r="E10" i="7"/>
  <c r="E10" i="9" s="1"/>
  <c r="E10" i="19" s="1"/>
  <c r="E10" i="20" s="1"/>
  <c r="E10" i="21" s="1"/>
  <c r="E10" i="22" s="1"/>
  <c r="E10" i="23" s="1"/>
  <c r="E10" i="24" s="1"/>
  <c r="E10" i="25" s="1"/>
  <c r="E10" i="26" s="1"/>
  <c r="E10" i="27" s="1"/>
  <c r="E9" i="7"/>
  <c r="E9" i="9" s="1"/>
  <c r="E9" i="19" s="1"/>
  <c r="E9" i="20" s="1"/>
  <c r="E9" i="21" s="1"/>
  <c r="E9" i="22" s="1"/>
  <c r="E9" i="23" s="1"/>
  <c r="E9" i="24" s="1"/>
  <c r="E9" i="25" s="1"/>
  <c r="E9" i="26" s="1"/>
  <c r="E9" i="27" s="1"/>
  <c r="E7" i="9"/>
  <c r="E7" i="19" s="1"/>
  <c r="E7" i="20" s="1"/>
  <c r="E7" i="21" s="1"/>
  <c r="E7" i="22" s="1"/>
  <c r="E7" i="23" s="1"/>
  <c r="E7" i="24" s="1"/>
  <c r="E7" i="25" s="1"/>
  <c r="E7" i="26" s="1"/>
  <c r="E7" i="27" s="1"/>
  <c r="E6" i="7"/>
  <c r="E6" i="9" s="1"/>
  <c r="E6" i="19" s="1"/>
  <c r="E6" i="20" s="1"/>
  <c r="E6" i="21" s="1"/>
  <c r="E6" i="22" s="1"/>
  <c r="E6" i="23" s="1"/>
  <c r="E6" i="24" s="1"/>
  <c r="E6" i="25" s="1"/>
  <c r="E6" i="26" s="1"/>
  <c r="E6" i="27" s="1"/>
  <c r="E5" i="7"/>
  <c r="E5" i="9" s="1"/>
  <c r="E5" i="19" s="1"/>
  <c r="E5" i="20" s="1"/>
  <c r="E5" i="21" s="1"/>
  <c r="E5" i="22" s="1"/>
  <c r="E5" i="23" s="1"/>
  <c r="E5" i="24" s="1"/>
  <c r="E5" i="25" s="1"/>
  <c r="E5" i="26" s="1"/>
  <c r="E5" i="27" s="1"/>
  <c r="D59" i="7"/>
  <c r="D59" i="9" s="1"/>
  <c r="D59" i="19" s="1"/>
  <c r="D59" i="20" s="1"/>
  <c r="D59" i="21" s="1"/>
  <c r="D59" i="22" s="1"/>
  <c r="D59" i="23" s="1"/>
  <c r="D59" i="24" s="1"/>
  <c r="D59" i="25" s="1"/>
  <c r="D59" i="26" s="1"/>
  <c r="D59" i="27" s="1"/>
  <c r="D58" i="7"/>
  <c r="D58" i="9" s="1"/>
  <c r="D58" i="19" s="1"/>
  <c r="D58" i="20" s="1"/>
  <c r="D58" i="21" s="1"/>
  <c r="D58" i="22" s="1"/>
  <c r="D58" i="23" s="1"/>
  <c r="D58" i="24" s="1"/>
  <c r="D58" i="25" s="1"/>
  <c r="D58" i="26" s="1"/>
  <c r="D58" i="27" s="1"/>
  <c r="D57" i="7"/>
  <c r="D57" i="9" s="1"/>
  <c r="D57" i="19" s="1"/>
  <c r="D57" i="20" s="1"/>
  <c r="D57" i="21" s="1"/>
  <c r="D57" i="22" s="1"/>
  <c r="D57" i="23" s="1"/>
  <c r="D57" i="24" s="1"/>
  <c r="D57" i="25" s="1"/>
  <c r="D57" i="26" s="1"/>
  <c r="D57" i="27" s="1"/>
  <c r="D56" i="7"/>
  <c r="D56" i="9" s="1"/>
  <c r="D56" i="19" s="1"/>
  <c r="D56" i="20" s="1"/>
  <c r="D56" i="21" s="1"/>
  <c r="D56" i="22" s="1"/>
  <c r="D56" i="23" s="1"/>
  <c r="D56" i="24" s="1"/>
  <c r="D56" i="25" s="1"/>
  <c r="D56" i="26" s="1"/>
  <c r="D56" i="27" s="1"/>
  <c r="D55" i="7"/>
  <c r="D55" i="9" s="1"/>
  <c r="D55" i="19" s="1"/>
  <c r="D55" i="20" s="1"/>
  <c r="D55" i="21" s="1"/>
  <c r="D55" i="22" s="1"/>
  <c r="D55" i="23" s="1"/>
  <c r="D55" i="24" s="1"/>
  <c r="D55" i="25" s="1"/>
  <c r="D55" i="26" s="1"/>
  <c r="D55" i="27" s="1"/>
  <c r="D53" i="7"/>
  <c r="D53" i="9" s="1"/>
  <c r="D53" i="19" s="1"/>
  <c r="D53" i="20" s="1"/>
  <c r="D53" i="21" s="1"/>
  <c r="D53" i="22" s="1"/>
  <c r="D53" i="23" s="1"/>
  <c r="D53" i="24" s="1"/>
  <c r="D53" i="25" s="1"/>
  <c r="D53" i="26" s="1"/>
  <c r="D53" i="27" s="1"/>
  <c r="D52" i="7"/>
  <c r="D52" i="9" s="1"/>
  <c r="D52" i="19" s="1"/>
  <c r="D52" i="20" s="1"/>
  <c r="D52" i="21" s="1"/>
  <c r="D52" i="22" s="1"/>
  <c r="D52" i="23" s="1"/>
  <c r="D52" i="24" s="1"/>
  <c r="D52" i="25" s="1"/>
  <c r="D52" i="26" s="1"/>
  <c r="D52" i="27" s="1"/>
  <c r="D51" i="7"/>
  <c r="D51" i="9" s="1"/>
  <c r="D51" i="19" s="1"/>
  <c r="D51" i="20" s="1"/>
  <c r="D51" i="21" s="1"/>
  <c r="D51" i="22" s="1"/>
  <c r="D51" i="23" s="1"/>
  <c r="D51" i="24" s="1"/>
  <c r="D51" i="25" s="1"/>
  <c r="D51" i="26" s="1"/>
  <c r="D51" i="27" s="1"/>
  <c r="D50" i="7"/>
  <c r="D50" i="9" s="1"/>
  <c r="D50" i="19" s="1"/>
  <c r="D50" i="20" s="1"/>
  <c r="D50" i="21" s="1"/>
  <c r="D50" i="22" s="1"/>
  <c r="D50" i="23" s="1"/>
  <c r="D50" i="24" s="1"/>
  <c r="D50" i="25" s="1"/>
  <c r="D50" i="26" s="1"/>
  <c r="D50" i="27" s="1"/>
  <c r="D49" i="7"/>
  <c r="D49" i="9" s="1"/>
  <c r="D49" i="19" s="1"/>
  <c r="D49" i="20" s="1"/>
  <c r="D49" i="21" s="1"/>
  <c r="D49" i="22" s="1"/>
  <c r="D49" i="23" s="1"/>
  <c r="D49" i="24" s="1"/>
  <c r="D49" i="25" s="1"/>
  <c r="D49" i="26" s="1"/>
  <c r="D49" i="27" s="1"/>
  <c r="D48" i="7"/>
  <c r="D48" i="9" s="1"/>
  <c r="D48" i="19" s="1"/>
  <c r="D48" i="20" s="1"/>
  <c r="D48" i="21" s="1"/>
  <c r="D48" i="22" s="1"/>
  <c r="D48" i="23" s="1"/>
  <c r="D48" i="24" s="1"/>
  <c r="D48" i="25" s="1"/>
  <c r="D48" i="26" s="1"/>
  <c r="D48" i="27" s="1"/>
  <c r="D46" i="7"/>
  <c r="D46" i="9" s="1"/>
  <c r="D46" i="19" s="1"/>
  <c r="D46" i="20" s="1"/>
  <c r="D46" i="21" s="1"/>
  <c r="D46" i="22" s="1"/>
  <c r="D46" i="23" s="1"/>
  <c r="D46" i="24" s="1"/>
  <c r="D46" i="25" s="1"/>
  <c r="D46" i="26" s="1"/>
  <c r="D46" i="27" s="1"/>
  <c r="D45" i="7"/>
  <c r="D45" i="9" s="1"/>
  <c r="D45" i="19" s="1"/>
  <c r="D45" i="20" s="1"/>
  <c r="D45" i="21" s="1"/>
  <c r="D45" i="22" s="1"/>
  <c r="D45" i="23" s="1"/>
  <c r="D45" i="24" s="1"/>
  <c r="D45" i="25" s="1"/>
  <c r="D45" i="26" s="1"/>
  <c r="D45" i="27" s="1"/>
  <c r="D44" i="7"/>
  <c r="D44" i="9" s="1"/>
  <c r="D44" i="19" s="1"/>
  <c r="D44" i="20" s="1"/>
  <c r="D44" i="21" s="1"/>
  <c r="D44" i="22" s="1"/>
  <c r="D44" i="23" s="1"/>
  <c r="D44" i="24" s="1"/>
  <c r="D44" i="25" s="1"/>
  <c r="D44" i="26" s="1"/>
  <c r="D44" i="27" s="1"/>
  <c r="D43" i="7"/>
  <c r="D43" i="9" s="1"/>
  <c r="D43" i="19" s="1"/>
  <c r="D43" i="20" s="1"/>
  <c r="D43" i="21" s="1"/>
  <c r="D43" i="22" s="1"/>
  <c r="D43" i="23" s="1"/>
  <c r="D43" i="24" s="1"/>
  <c r="D43" i="25" s="1"/>
  <c r="D43" i="26" s="1"/>
  <c r="D43" i="27" s="1"/>
  <c r="D42" i="7"/>
  <c r="D42" i="9" s="1"/>
  <c r="D42" i="19" s="1"/>
  <c r="D42" i="20" s="1"/>
  <c r="D42" i="21" s="1"/>
  <c r="D42" i="22" s="1"/>
  <c r="D42" i="23" s="1"/>
  <c r="D42" i="24" s="1"/>
  <c r="D42" i="25" s="1"/>
  <c r="D42" i="26" s="1"/>
  <c r="D42" i="27" s="1"/>
  <c r="D41" i="7"/>
  <c r="D41" i="9" s="1"/>
  <c r="D41" i="19" s="1"/>
  <c r="D41" i="20" s="1"/>
  <c r="D41" i="21" s="1"/>
  <c r="D41" i="22" s="1"/>
  <c r="D41" i="23" s="1"/>
  <c r="D41" i="24" s="1"/>
  <c r="D41" i="25" s="1"/>
  <c r="D41" i="26" s="1"/>
  <c r="D41" i="27" s="1"/>
  <c r="D40" i="7"/>
  <c r="D40" i="9" s="1"/>
  <c r="D40" i="19" s="1"/>
  <c r="D40" i="20" s="1"/>
  <c r="D40" i="21" s="1"/>
  <c r="D40" i="22" s="1"/>
  <c r="D40" i="23" s="1"/>
  <c r="D40" i="24" s="1"/>
  <c r="D40" i="25" s="1"/>
  <c r="D40" i="26" s="1"/>
  <c r="D40" i="27" s="1"/>
  <c r="D39" i="7"/>
  <c r="D39" i="9" s="1"/>
  <c r="D39" i="19" s="1"/>
  <c r="D39" i="20" s="1"/>
  <c r="D39" i="21" s="1"/>
  <c r="D39" i="22" s="1"/>
  <c r="D39" i="23" s="1"/>
  <c r="D39" i="24" s="1"/>
  <c r="D39" i="25" s="1"/>
  <c r="D39" i="26" s="1"/>
  <c r="D39" i="27" s="1"/>
  <c r="D38" i="7"/>
  <c r="D38" i="9" s="1"/>
  <c r="D38" i="19" s="1"/>
  <c r="D38" i="20" s="1"/>
  <c r="D38" i="21" s="1"/>
  <c r="D38" i="22" s="1"/>
  <c r="D38" i="23" s="1"/>
  <c r="D38" i="24" s="1"/>
  <c r="D38" i="25" s="1"/>
  <c r="D38" i="26" s="1"/>
  <c r="D38" i="27" s="1"/>
  <c r="D36" i="7"/>
  <c r="D36" i="9" s="1"/>
  <c r="D36" i="19" s="1"/>
  <c r="D36" i="20" s="1"/>
  <c r="D36" i="21" s="1"/>
  <c r="D36" i="22" s="1"/>
  <c r="D36" i="23" s="1"/>
  <c r="D36" i="24" s="1"/>
  <c r="D36" i="25" s="1"/>
  <c r="D36" i="26" s="1"/>
  <c r="D36" i="27" s="1"/>
  <c r="D35" i="7"/>
  <c r="D35" i="9" s="1"/>
  <c r="D35" i="19" s="1"/>
  <c r="D35" i="20" s="1"/>
  <c r="D35" i="21" s="1"/>
  <c r="D35" i="22" s="1"/>
  <c r="D35" i="23" s="1"/>
  <c r="D35" i="24" s="1"/>
  <c r="D35" i="25" s="1"/>
  <c r="D35" i="26" s="1"/>
  <c r="D35" i="27" s="1"/>
  <c r="D34" i="7"/>
  <c r="D34" i="9" s="1"/>
  <c r="D34" i="19" s="1"/>
  <c r="D34" i="20" s="1"/>
  <c r="D34" i="21" s="1"/>
  <c r="D34" i="22" s="1"/>
  <c r="D34" i="23" s="1"/>
  <c r="D34" i="24" s="1"/>
  <c r="D34" i="25" s="1"/>
  <c r="D34" i="26" s="1"/>
  <c r="D34" i="27" s="1"/>
  <c r="D33" i="7"/>
  <c r="D33" i="9" s="1"/>
  <c r="D33" i="19" s="1"/>
  <c r="D33" i="20" s="1"/>
  <c r="D33" i="21" s="1"/>
  <c r="D33" i="22" s="1"/>
  <c r="D33" i="23" s="1"/>
  <c r="D33" i="24" s="1"/>
  <c r="D33" i="25" s="1"/>
  <c r="D33" i="26" s="1"/>
  <c r="D33" i="27" s="1"/>
  <c r="D32" i="7"/>
  <c r="D32" i="9" s="1"/>
  <c r="D32" i="19" s="1"/>
  <c r="D32" i="20" s="1"/>
  <c r="D32" i="21" s="1"/>
  <c r="D32" i="22" s="1"/>
  <c r="D32" i="23" s="1"/>
  <c r="D32" i="24" s="1"/>
  <c r="D32" i="25" s="1"/>
  <c r="D32" i="26" s="1"/>
  <c r="D32" i="27" s="1"/>
  <c r="D30" i="7"/>
  <c r="D30" i="9" s="1"/>
  <c r="D30" i="19" s="1"/>
  <c r="D30" i="20" s="1"/>
  <c r="D30" i="21" s="1"/>
  <c r="D30" i="22" s="1"/>
  <c r="D30" i="23" s="1"/>
  <c r="D30" i="24" s="1"/>
  <c r="D30" i="25" s="1"/>
  <c r="D30" i="26" s="1"/>
  <c r="D30" i="27" s="1"/>
  <c r="D29" i="7"/>
  <c r="D29" i="9" s="1"/>
  <c r="D29" i="19" s="1"/>
  <c r="D29" i="20" s="1"/>
  <c r="D29" i="21" s="1"/>
  <c r="D29" i="22" s="1"/>
  <c r="D29" i="23" s="1"/>
  <c r="D29" i="24" s="1"/>
  <c r="D29" i="25" s="1"/>
  <c r="D29" i="26" s="1"/>
  <c r="D29" i="27" s="1"/>
  <c r="D28" i="7"/>
  <c r="D28" i="9" s="1"/>
  <c r="D28" i="19" s="1"/>
  <c r="D28" i="20" s="1"/>
  <c r="D28" i="21" s="1"/>
  <c r="D28" i="22" s="1"/>
  <c r="D28" i="23" s="1"/>
  <c r="D28" i="24" s="1"/>
  <c r="D28" i="25" s="1"/>
  <c r="D28" i="26" s="1"/>
  <c r="D28" i="27" s="1"/>
  <c r="D27" i="7"/>
  <c r="D27" i="9" s="1"/>
  <c r="D27" i="19" s="1"/>
  <c r="D27" i="20" s="1"/>
  <c r="D27" i="21" s="1"/>
  <c r="D27" i="22" s="1"/>
  <c r="D27" i="23" s="1"/>
  <c r="D27" i="24" s="1"/>
  <c r="D27" i="25" s="1"/>
  <c r="D27" i="26" s="1"/>
  <c r="D27" i="27" s="1"/>
  <c r="D26" i="7"/>
  <c r="D26" i="9" s="1"/>
  <c r="D26" i="19" s="1"/>
  <c r="D26" i="20" s="1"/>
  <c r="D26" i="21" s="1"/>
  <c r="D26" i="22" s="1"/>
  <c r="D26" i="23" s="1"/>
  <c r="D26" i="24" s="1"/>
  <c r="D26" i="25" s="1"/>
  <c r="D26" i="26" s="1"/>
  <c r="D26" i="27" s="1"/>
  <c r="D25" i="7"/>
  <c r="D25" i="9" s="1"/>
  <c r="D25" i="19" s="1"/>
  <c r="D25" i="20" s="1"/>
  <c r="D25" i="21" s="1"/>
  <c r="D25" i="22" s="1"/>
  <c r="D25" i="23" s="1"/>
  <c r="D25" i="24" s="1"/>
  <c r="D25" i="25" s="1"/>
  <c r="D25" i="26" s="1"/>
  <c r="D25" i="27" s="1"/>
  <c r="D24" i="7"/>
  <c r="D24" i="9" s="1"/>
  <c r="D24" i="19" s="1"/>
  <c r="D24" i="20" s="1"/>
  <c r="D24" i="21" s="1"/>
  <c r="D24" i="22" s="1"/>
  <c r="D24" i="23" s="1"/>
  <c r="D24" i="24" s="1"/>
  <c r="D24" i="25" s="1"/>
  <c r="D24" i="26" s="1"/>
  <c r="D24" i="27" s="1"/>
  <c r="D22" i="7"/>
  <c r="D22" i="9" s="1"/>
  <c r="D22" i="19" s="1"/>
  <c r="D22" i="20" s="1"/>
  <c r="D22" i="21" s="1"/>
  <c r="D22" i="22" s="1"/>
  <c r="D22" i="23" s="1"/>
  <c r="D22" i="24" s="1"/>
  <c r="D22" i="25" s="1"/>
  <c r="D22" i="26" s="1"/>
  <c r="D22" i="27" s="1"/>
  <c r="D21" i="7"/>
  <c r="D21" i="9" s="1"/>
  <c r="D21" i="19" s="1"/>
  <c r="D21" i="20" s="1"/>
  <c r="D21" i="21" s="1"/>
  <c r="D21" i="22" s="1"/>
  <c r="D21" i="23" s="1"/>
  <c r="D21" i="24" s="1"/>
  <c r="D21" i="25" s="1"/>
  <c r="D21" i="26" s="1"/>
  <c r="D21" i="27" s="1"/>
  <c r="D20" i="7"/>
  <c r="D20" i="9" s="1"/>
  <c r="D20" i="19" s="1"/>
  <c r="D20" i="20" s="1"/>
  <c r="D20" i="21" s="1"/>
  <c r="D20" i="22" s="1"/>
  <c r="D20" i="23" s="1"/>
  <c r="D20" i="24" s="1"/>
  <c r="D20" i="25" s="1"/>
  <c r="D20" i="26" s="1"/>
  <c r="D20" i="27" s="1"/>
  <c r="D19" i="7"/>
  <c r="D19" i="9" s="1"/>
  <c r="D19" i="19" s="1"/>
  <c r="D19" i="20" s="1"/>
  <c r="D19" i="21" s="1"/>
  <c r="D19" i="22" s="1"/>
  <c r="D19" i="23" s="1"/>
  <c r="D19" i="24" s="1"/>
  <c r="D19" i="25" s="1"/>
  <c r="D19" i="26" s="1"/>
  <c r="D19" i="27" s="1"/>
  <c r="D18" i="7"/>
  <c r="D18" i="9" s="1"/>
  <c r="D18" i="19" s="1"/>
  <c r="D18" i="20" s="1"/>
  <c r="D18" i="21" s="1"/>
  <c r="D18" i="22" s="1"/>
  <c r="D18" i="23" s="1"/>
  <c r="D18" i="24" s="1"/>
  <c r="D18" i="25" s="1"/>
  <c r="D18" i="26" s="1"/>
  <c r="D18" i="27" s="1"/>
  <c r="D17" i="7"/>
  <c r="D17" i="9" s="1"/>
  <c r="D17" i="19" s="1"/>
  <c r="D17" i="20" s="1"/>
  <c r="D17" i="21" s="1"/>
  <c r="D17" i="22" s="1"/>
  <c r="D17" i="23" s="1"/>
  <c r="D17" i="24" s="1"/>
  <c r="D17" i="25" s="1"/>
  <c r="D17" i="26" s="1"/>
  <c r="D17" i="27" s="1"/>
  <c r="D15" i="7"/>
  <c r="D15" i="9" s="1"/>
  <c r="D15" i="19" s="1"/>
  <c r="D15" i="20" s="1"/>
  <c r="D15" i="21" s="1"/>
  <c r="D15" i="22" s="1"/>
  <c r="D15" i="23" s="1"/>
  <c r="D15" i="24" s="1"/>
  <c r="D15" i="25" s="1"/>
  <c r="D15" i="26" s="1"/>
  <c r="D15" i="27" s="1"/>
  <c r="D11" i="7"/>
  <c r="D11" i="9" s="1"/>
  <c r="D11" i="19" s="1"/>
  <c r="D11" i="20" s="1"/>
  <c r="D11" i="21" s="1"/>
  <c r="D11" i="22" s="1"/>
  <c r="D11" i="23" s="1"/>
  <c r="D11" i="24" s="1"/>
  <c r="D11" i="25" s="1"/>
  <c r="D11" i="26" s="1"/>
  <c r="D11" i="27" s="1"/>
  <c r="D10" i="7"/>
  <c r="D10" i="9" s="1"/>
  <c r="D10" i="19" s="1"/>
  <c r="D10" i="20" s="1"/>
  <c r="D10" i="21" s="1"/>
  <c r="D10" i="22" s="1"/>
  <c r="D10" i="23" s="1"/>
  <c r="D10" i="24" s="1"/>
  <c r="D10" i="25" s="1"/>
  <c r="D10" i="26" s="1"/>
  <c r="D10" i="27" s="1"/>
  <c r="D7" i="7"/>
  <c r="D7" i="9" s="1"/>
  <c r="D7" i="19" s="1"/>
  <c r="D7" i="20" s="1"/>
  <c r="D7" i="21" s="1"/>
  <c r="D7" i="22" s="1"/>
  <c r="D7" i="23" s="1"/>
  <c r="D7" i="24" s="1"/>
  <c r="D7" i="25" s="1"/>
  <c r="D7" i="26" s="1"/>
  <c r="D7" i="27" s="1"/>
  <c r="D9" i="7"/>
  <c r="D9" i="9" s="1"/>
  <c r="D9" i="19" s="1"/>
  <c r="D9" i="20" s="1"/>
  <c r="D9" i="21" s="1"/>
  <c r="D9" i="22" s="1"/>
  <c r="D9" i="23" s="1"/>
  <c r="D9" i="24" s="1"/>
  <c r="D9" i="25" s="1"/>
  <c r="D9" i="26" s="1"/>
  <c r="D9" i="27" s="1"/>
  <c r="D6" i="7"/>
  <c r="D6" i="9" s="1"/>
  <c r="D6" i="19" s="1"/>
  <c r="D6" i="20" s="1"/>
  <c r="D6" i="21" s="1"/>
  <c r="D6" i="22" s="1"/>
  <c r="D6" i="23" s="1"/>
  <c r="D6" i="24" s="1"/>
  <c r="D6" i="25" s="1"/>
  <c r="D6" i="26" s="1"/>
  <c r="D6" i="27" s="1"/>
  <c r="D5" i="7"/>
  <c r="D5" i="9" s="1"/>
  <c r="D5" i="19" s="1"/>
  <c r="D5" i="20" s="1"/>
  <c r="D5" i="21" s="1"/>
  <c r="D5" i="22" s="1"/>
  <c r="D5" i="23" s="1"/>
  <c r="D5" i="24" s="1"/>
  <c r="D5" i="25" s="1"/>
  <c r="D5" i="26" s="1"/>
  <c r="D5" i="27" s="1"/>
  <c r="G59" i="7"/>
  <c r="G58" i="7"/>
  <c r="G57" i="7"/>
  <c r="G57" i="9" s="1"/>
  <c r="H57" i="9" s="1"/>
  <c r="G56" i="7"/>
  <c r="H56" i="7" s="1"/>
  <c r="G55" i="7"/>
  <c r="G55" i="9" s="1"/>
  <c r="G53" i="7"/>
  <c r="G53" i="9" s="1"/>
  <c r="H53" i="9" s="1"/>
  <c r="G52" i="7"/>
  <c r="G52" i="9" s="1"/>
  <c r="G52" i="19" s="1"/>
  <c r="G52" i="20" s="1"/>
  <c r="G51" i="7"/>
  <c r="H51" i="7" s="1"/>
  <c r="G50" i="7"/>
  <c r="G49" i="7"/>
  <c r="G49" i="9" s="1"/>
  <c r="G48" i="7"/>
  <c r="G48" i="9" s="1"/>
  <c r="G48" i="19" s="1"/>
  <c r="G46" i="7"/>
  <c r="H46" i="7" s="1"/>
  <c r="G45" i="7"/>
  <c r="H45" i="7" s="1"/>
  <c r="G44" i="7"/>
  <c r="G44" i="9" s="1"/>
  <c r="G43" i="7"/>
  <c r="G43" i="9" s="1"/>
  <c r="G42" i="7"/>
  <c r="H42" i="7" s="1"/>
  <c r="G41" i="7"/>
  <c r="G40" i="7"/>
  <c r="G39" i="7"/>
  <c r="G39" i="9" s="1"/>
  <c r="G39" i="19" s="1"/>
  <c r="G38" i="7"/>
  <c r="G38" i="9" s="1"/>
  <c r="G36" i="7"/>
  <c r="G36" i="9" s="1"/>
  <c r="G35" i="7"/>
  <c r="G35" i="9" s="1"/>
  <c r="G34" i="7"/>
  <c r="G34" i="9" s="1"/>
  <c r="G34" i="19" s="1"/>
  <c r="G33" i="7"/>
  <c r="G33" i="9" s="1"/>
  <c r="G33" i="19" s="1"/>
  <c r="G33" i="20" s="1"/>
  <c r="G32" i="7"/>
  <c r="G30" i="7"/>
  <c r="G30" i="9" s="1"/>
  <c r="G29" i="7"/>
  <c r="H29" i="7" s="1"/>
  <c r="G28" i="7"/>
  <c r="G28" i="9" s="1"/>
  <c r="G28" i="19" s="1"/>
  <c r="G27" i="7"/>
  <c r="G27" i="9" s="1"/>
  <c r="G26" i="7"/>
  <c r="G26" i="9" s="1"/>
  <c r="G26" i="19" s="1"/>
  <c r="G26" i="20" s="1"/>
  <c r="G25" i="7"/>
  <c r="H25" i="7" s="1"/>
  <c r="G24" i="7"/>
  <c r="G24" i="9" s="1"/>
  <c r="G24" i="19" s="1"/>
  <c r="G22" i="7"/>
  <c r="G21" i="7"/>
  <c r="G21" i="9" s="1"/>
  <c r="G21" i="19" s="1"/>
  <c r="G21" i="20" s="1"/>
  <c r="G20" i="7"/>
  <c r="G20" i="9" s="1"/>
  <c r="G20" i="19" s="1"/>
  <c r="G19" i="7"/>
  <c r="G19" i="9" s="1"/>
  <c r="G18" i="7"/>
  <c r="G18" i="9" s="1"/>
  <c r="G17" i="7"/>
  <c r="G17" i="9" s="1"/>
  <c r="G17" i="19" s="1"/>
  <c r="G17" i="20" s="1"/>
  <c r="G16" i="7"/>
  <c r="G16" i="9" s="1"/>
  <c r="G15" i="7"/>
  <c r="G11" i="7"/>
  <c r="G10" i="7"/>
  <c r="G10" i="9" s="1"/>
  <c r="G10" i="19" s="1"/>
  <c r="H10" i="19" s="1"/>
  <c r="G9" i="7"/>
  <c r="H9" i="7" s="1"/>
  <c r="G7" i="7"/>
  <c r="G7" i="9" s="1"/>
  <c r="G6" i="7"/>
  <c r="H6" i="7" s="1"/>
  <c r="G5" i="7"/>
  <c r="G5" i="9" s="1"/>
  <c r="F69" i="9"/>
  <c r="F60" i="9"/>
  <c r="F54" i="9"/>
  <c r="F47" i="9"/>
  <c r="F37" i="9"/>
  <c r="F31" i="9"/>
  <c r="F23" i="9"/>
  <c r="F12" i="9"/>
  <c r="F8" i="9"/>
  <c r="G7" i="3"/>
  <c r="G6" i="3"/>
  <c r="G5" i="3"/>
  <c r="G4" i="3"/>
  <c r="F7" i="3"/>
  <c r="F6" i="3"/>
  <c r="F5" i="3"/>
  <c r="F4" i="3"/>
  <c r="G63" i="6" s="1"/>
  <c r="G63" i="7" s="1"/>
  <c r="G63" i="9" s="1"/>
  <c r="E68" i="20"/>
  <c r="E68" i="21" s="1"/>
  <c r="E68" i="22" s="1"/>
  <c r="E68" i="23" s="1"/>
  <c r="E68" i="24" s="1"/>
  <c r="E68" i="25" s="1"/>
  <c r="E68" i="26" s="1"/>
  <c r="E68" i="27" s="1"/>
  <c r="E67" i="20"/>
  <c r="E67" i="21" s="1"/>
  <c r="E67" i="22" s="1"/>
  <c r="E67" i="23" s="1"/>
  <c r="E67" i="24" s="1"/>
  <c r="E67" i="25" s="1"/>
  <c r="E67" i="26" s="1"/>
  <c r="E67" i="27" s="1"/>
  <c r="E66" i="6"/>
  <c r="E66" i="7" s="1"/>
  <c r="E66" i="9" s="1"/>
  <c r="E66" i="19" s="1"/>
  <c r="E66" i="20" s="1"/>
  <c r="E66" i="21" s="1"/>
  <c r="E66" i="22" s="1"/>
  <c r="E66" i="23" s="1"/>
  <c r="E66" i="24" s="1"/>
  <c r="E66" i="25" s="1"/>
  <c r="E66" i="26" s="1"/>
  <c r="E66" i="27" s="1"/>
  <c r="E65" i="6"/>
  <c r="E65" i="7" s="1"/>
  <c r="E65" i="9" s="1"/>
  <c r="E65" i="19" s="1"/>
  <c r="E65" i="20" s="1"/>
  <c r="E65" i="21" s="1"/>
  <c r="E65" i="22" s="1"/>
  <c r="E65" i="23" s="1"/>
  <c r="E65" i="24" s="1"/>
  <c r="E65" i="25" s="1"/>
  <c r="E65" i="26" s="1"/>
  <c r="E65" i="27" s="1"/>
  <c r="E64" i="6"/>
  <c r="E64" i="7" s="1"/>
  <c r="E64" i="9" s="1"/>
  <c r="E64" i="19" s="1"/>
  <c r="E64" i="20" s="1"/>
  <c r="E64" i="21" s="1"/>
  <c r="E64" i="22" s="1"/>
  <c r="E64" i="23" s="1"/>
  <c r="E64" i="24" s="1"/>
  <c r="E64" i="25" s="1"/>
  <c r="E64" i="26" s="1"/>
  <c r="E64" i="27" s="1"/>
  <c r="E63" i="6"/>
  <c r="E63" i="7" s="1"/>
  <c r="E63" i="9" s="1"/>
  <c r="E63" i="19" s="1"/>
  <c r="E63" i="20" s="1"/>
  <c r="E63" i="21" s="1"/>
  <c r="E63" i="22" s="1"/>
  <c r="E63" i="23" s="1"/>
  <c r="E63" i="24" s="1"/>
  <c r="E63" i="25" s="1"/>
  <c r="E63" i="26" s="1"/>
  <c r="E63" i="27" s="1"/>
  <c r="D68" i="20"/>
  <c r="D68" i="21" s="1"/>
  <c r="D68" i="22" s="1"/>
  <c r="D68" i="23" s="1"/>
  <c r="D68" i="24" s="1"/>
  <c r="D68" i="25" s="1"/>
  <c r="D68" i="26" s="1"/>
  <c r="D68" i="27" s="1"/>
  <c r="D67" i="20"/>
  <c r="D67" i="21" s="1"/>
  <c r="D67" i="22" s="1"/>
  <c r="D67" i="23" s="1"/>
  <c r="D67" i="24" s="1"/>
  <c r="D67" i="25" s="1"/>
  <c r="D67" i="26" s="1"/>
  <c r="D67" i="27" s="1"/>
  <c r="D65" i="6"/>
  <c r="D65" i="7" s="1"/>
  <c r="D65" i="9" s="1"/>
  <c r="D65" i="19" s="1"/>
  <c r="D65" i="20" s="1"/>
  <c r="D65" i="21" s="1"/>
  <c r="D65" i="22" s="1"/>
  <c r="D65" i="23" s="1"/>
  <c r="D65" i="24" s="1"/>
  <c r="D65" i="25" s="1"/>
  <c r="D65" i="26" s="1"/>
  <c r="D65" i="27" s="1"/>
  <c r="D64" i="6"/>
  <c r="D64" i="7" s="1"/>
  <c r="D64" i="9" s="1"/>
  <c r="D64" i="19" s="1"/>
  <c r="D64" i="20" s="1"/>
  <c r="D64" i="21" s="1"/>
  <c r="D64" i="22" s="1"/>
  <c r="D64" i="23" s="1"/>
  <c r="D64" i="24" s="1"/>
  <c r="D64" i="25" s="1"/>
  <c r="D64" i="26" s="1"/>
  <c r="D64" i="27" s="1"/>
  <c r="D63" i="6"/>
  <c r="D63" i="7" s="1"/>
  <c r="D63" i="9" s="1"/>
  <c r="D63" i="19" s="1"/>
  <c r="D63" i="20" s="1"/>
  <c r="D63" i="21" s="1"/>
  <c r="D63" i="22" s="1"/>
  <c r="D63" i="23" s="1"/>
  <c r="D63" i="24" s="1"/>
  <c r="D63" i="25" s="1"/>
  <c r="D63" i="26" s="1"/>
  <c r="D63" i="27" s="1"/>
  <c r="F69" i="6"/>
  <c r="F69" i="7"/>
  <c r="F60" i="7"/>
  <c r="F54" i="7"/>
  <c r="F47" i="7"/>
  <c r="F37" i="7"/>
  <c r="F31" i="7"/>
  <c r="F23" i="7"/>
  <c r="F12" i="7"/>
  <c r="F8" i="7"/>
  <c r="H59" i="6"/>
  <c r="H56" i="6"/>
  <c r="H55" i="6"/>
  <c r="H53" i="6"/>
  <c r="H52" i="6"/>
  <c r="H49" i="6"/>
  <c r="H48" i="6"/>
  <c r="H45" i="6"/>
  <c r="H44" i="6"/>
  <c r="H43" i="6"/>
  <c r="H42" i="6"/>
  <c r="H41" i="6"/>
  <c r="H40" i="6"/>
  <c r="H39" i="6"/>
  <c r="H38" i="6"/>
  <c r="H36" i="6"/>
  <c r="H35" i="6"/>
  <c r="H34" i="6"/>
  <c r="H33" i="6"/>
  <c r="H32" i="6"/>
  <c r="H30" i="6"/>
  <c r="H28" i="6"/>
  <c r="H27" i="6"/>
  <c r="H26" i="6"/>
  <c r="H25" i="6"/>
  <c r="H24" i="6"/>
  <c r="H22" i="6"/>
  <c r="H21" i="6"/>
  <c r="H20" i="6"/>
  <c r="H19" i="6"/>
  <c r="H18" i="6"/>
  <c r="H17" i="6"/>
  <c r="H16" i="6"/>
  <c r="H15" i="6"/>
  <c r="H11" i="6"/>
  <c r="H9" i="6"/>
  <c r="F60" i="6"/>
  <c r="H57" i="6"/>
  <c r="H51" i="6"/>
  <c r="H50" i="6"/>
  <c r="F47" i="6"/>
  <c r="H46" i="6"/>
  <c r="F37" i="6"/>
  <c r="F31" i="6"/>
  <c r="H29" i="6"/>
  <c r="F23" i="6"/>
  <c r="F12" i="6"/>
  <c r="F8" i="6"/>
  <c r="H7" i="6"/>
  <c r="H6" i="6"/>
  <c r="H5" i="6"/>
  <c r="F13" i="27" l="1"/>
  <c r="F13" i="21"/>
  <c r="H34" i="7"/>
  <c r="F61" i="26"/>
  <c r="F13" i="24"/>
  <c r="F61" i="27"/>
  <c r="F71" i="27" s="1"/>
  <c r="F13" i="25"/>
  <c r="F13" i="26"/>
  <c r="F71" i="26" s="1"/>
  <c r="H26" i="9"/>
  <c r="F61" i="21"/>
  <c r="F71" i="21" s="1"/>
  <c r="F13" i="19"/>
  <c r="F61" i="25"/>
  <c r="F61" i="22"/>
  <c r="F61" i="23"/>
  <c r="F13" i="22"/>
  <c r="F71" i="22" s="1"/>
  <c r="F61" i="24"/>
  <c r="F13" i="23"/>
  <c r="F61" i="20"/>
  <c r="F71" i="20" s="1"/>
  <c r="H39" i="7"/>
  <c r="F61" i="19"/>
  <c r="H34" i="9"/>
  <c r="H43" i="7"/>
  <c r="H26" i="7"/>
  <c r="F61" i="9"/>
  <c r="H17" i="7"/>
  <c r="F13" i="9"/>
  <c r="H52" i="9"/>
  <c r="H52" i="7"/>
  <c r="H17" i="9"/>
  <c r="H28" i="7"/>
  <c r="H18" i="7"/>
  <c r="H35" i="7"/>
  <c r="H53" i="7"/>
  <c r="H7" i="7"/>
  <c r="G29" i="9"/>
  <c r="H29" i="9" s="1"/>
  <c r="H44" i="7"/>
  <c r="G56" i="9"/>
  <c r="G56" i="19" s="1"/>
  <c r="H36" i="7"/>
  <c r="H20" i="7"/>
  <c r="H18" i="9"/>
  <c r="G18" i="19"/>
  <c r="H18" i="19" s="1"/>
  <c r="G27" i="19"/>
  <c r="H27" i="19" s="1"/>
  <c r="H27" i="9"/>
  <c r="G19" i="19"/>
  <c r="H19" i="19" s="1"/>
  <c r="H19" i="9"/>
  <c r="G55" i="19"/>
  <c r="G55" i="20" s="1"/>
  <c r="H55" i="9"/>
  <c r="H10" i="7"/>
  <c r="H48" i="7"/>
  <c r="G45" i="9"/>
  <c r="G45" i="19" s="1"/>
  <c r="G45" i="20" s="1"/>
  <c r="H27" i="7"/>
  <c r="H24" i="9"/>
  <c r="G46" i="9"/>
  <c r="G46" i="19" s="1"/>
  <c r="G53" i="19"/>
  <c r="H53" i="19" s="1"/>
  <c r="G9" i="9"/>
  <c r="H9" i="9" s="1"/>
  <c r="H19" i="7"/>
  <c r="H30" i="7"/>
  <c r="H55" i="7"/>
  <c r="H21" i="7"/>
  <c r="H57" i="7"/>
  <c r="H20" i="19"/>
  <c r="G20" i="20"/>
  <c r="H24" i="19"/>
  <c r="G24" i="20"/>
  <c r="G5" i="19"/>
  <c r="H5" i="19" s="1"/>
  <c r="H5" i="9"/>
  <c r="G16" i="19"/>
  <c r="H16" i="9"/>
  <c r="G38" i="19"/>
  <c r="G38" i="20" s="1"/>
  <c r="H38" i="9"/>
  <c r="G26" i="21"/>
  <c r="G10" i="20"/>
  <c r="H20" i="9"/>
  <c r="G25" i="9"/>
  <c r="G42" i="9"/>
  <c r="H26" i="19"/>
  <c r="H21" i="9"/>
  <c r="H33" i="9"/>
  <c r="G7" i="19"/>
  <c r="H7" i="9"/>
  <c r="G44" i="19"/>
  <c r="H44" i="19" s="1"/>
  <c r="H44" i="9"/>
  <c r="H28" i="19"/>
  <c r="G28" i="20"/>
  <c r="H11" i="7"/>
  <c r="G11" i="9"/>
  <c r="H48" i="9"/>
  <c r="G15" i="9"/>
  <c r="H15" i="7"/>
  <c r="G33" i="21"/>
  <c r="H33" i="20"/>
  <c r="G41" i="9"/>
  <c r="H41" i="7"/>
  <c r="G50" i="9"/>
  <c r="H50" i="7"/>
  <c r="G59" i="9"/>
  <c r="H59" i="7"/>
  <c r="G51" i="9"/>
  <c r="G21" i="21"/>
  <c r="H21" i="20"/>
  <c r="G30" i="19"/>
  <c r="H30" i="9"/>
  <c r="H48" i="19"/>
  <c r="G48" i="20"/>
  <c r="G49" i="19"/>
  <c r="H49" i="9"/>
  <c r="G35" i="19"/>
  <c r="H35" i="9"/>
  <c r="H17" i="19"/>
  <c r="H52" i="19"/>
  <c r="H39" i="19"/>
  <c r="G39" i="20"/>
  <c r="G57" i="19"/>
  <c r="H10" i="9"/>
  <c r="G22" i="9"/>
  <c r="H22" i="7"/>
  <c r="G32" i="9"/>
  <c r="H32" i="7"/>
  <c r="G40" i="9"/>
  <c r="H40" i="7"/>
  <c r="H58" i="7"/>
  <c r="G58" i="9"/>
  <c r="H28" i="9"/>
  <c r="H39" i="9"/>
  <c r="H17" i="20"/>
  <c r="G17" i="21"/>
  <c r="H17" i="21" s="1"/>
  <c r="H34" i="19"/>
  <c r="G34" i="20"/>
  <c r="G43" i="19"/>
  <c r="H43" i="9"/>
  <c r="G52" i="21"/>
  <c r="H52" i="20"/>
  <c r="G36" i="19"/>
  <c r="H36" i="9"/>
  <c r="H21" i="19"/>
  <c r="G6" i="9"/>
  <c r="G8" i="9" s="1"/>
  <c r="F10" i="3"/>
  <c r="G10" i="3"/>
  <c r="H63" i="9"/>
  <c r="G63" i="19"/>
  <c r="H26" i="20"/>
  <c r="H33" i="19"/>
  <c r="F13" i="6"/>
  <c r="G66" i="6"/>
  <c r="G66" i="7" s="1"/>
  <c r="G64" i="6"/>
  <c r="H63" i="7"/>
  <c r="G12" i="7"/>
  <c r="G31" i="7"/>
  <c r="G60" i="7"/>
  <c r="G54" i="7"/>
  <c r="G23" i="7"/>
  <c r="H16" i="7"/>
  <c r="G8" i="7"/>
  <c r="F13" i="7"/>
  <c r="F61" i="7"/>
  <c r="G37" i="7"/>
  <c r="H49" i="7"/>
  <c r="H24" i="7"/>
  <c r="G47" i="7"/>
  <c r="H5" i="7"/>
  <c r="H33" i="7"/>
  <c r="H38" i="7"/>
  <c r="G47" i="6"/>
  <c r="G12" i="6"/>
  <c r="F61" i="6"/>
  <c r="G8" i="6"/>
  <c r="G60" i="6"/>
  <c r="H54" i="6"/>
  <c r="H12" i="6"/>
  <c r="H58" i="6"/>
  <c r="H60" i="6" s="1"/>
  <c r="G54" i="6"/>
  <c r="H8" i="6"/>
  <c r="H47" i="6"/>
  <c r="G37" i="6"/>
  <c r="H37" i="6"/>
  <c r="G31" i="6"/>
  <c r="H31" i="6"/>
  <c r="G23" i="6"/>
  <c r="H23" i="6"/>
  <c r="H12" i="7" l="1"/>
  <c r="F71" i="25"/>
  <c r="F71" i="24"/>
  <c r="F71" i="19"/>
  <c r="F71" i="9"/>
  <c r="F71" i="23"/>
  <c r="H55" i="19"/>
  <c r="G53" i="20"/>
  <c r="H53" i="20" s="1"/>
  <c r="H38" i="19"/>
  <c r="G60" i="9"/>
  <c r="H8" i="7"/>
  <c r="H13" i="7" s="1"/>
  <c r="H45" i="9"/>
  <c r="G18" i="20"/>
  <c r="G18" i="21" s="1"/>
  <c r="H45" i="19"/>
  <c r="G29" i="19"/>
  <c r="G29" i="20" s="1"/>
  <c r="H56" i="9"/>
  <c r="G27" i="20"/>
  <c r="H27" i="20" s="1"/>
  <c r="H46" i="9"/>
  <c r="H23" i="7"/>
  <c r="G19" i="20"/>
  <c r="G19" i="21" s="1"/>
  <c r="H31" i="7"/>
  <c r="H60" i="7"/>
  <c r="G12" i="9"/>
  <c r="G13" i="9" s="1"/>
  <c r="H54" i="7"/>
  <c r="G9" i="19"/>
  <c r="G9" i="20" s="1"/>
  <c r="G30" i="20"/>
  <c r="H30" i="19"/>
  <c r="G6" i="19"/>
  <c r="G8" i="19" s="1"/>
  <c r="H6" i="9"/>
  <c r="H8" i="9" s="1"/>
  <c r="H57" i="19"/>
  <c r="G57" i="20"/>
  <c r="H35" i="19"/>
  <c r="G35" i="20"/>
  <c r="G50" i="19"/>
  <c r="H50" i="9"/>
  <c r="G54" i="9"/>
  <c r="G11" i="19"/>
  <c r="H11" i="9"/>
  <c r="H12" i="9" s="1"/>
  <c r="G5" i="20"/>
  <c r="H21" i="21"/>
  <c r="G21" i="22"/>
  <c r="G44" i="20"/>
  <c r="H28" i="20"/>
  <c r="G28" i="21"/>
  <c r="H45" i="20"/>
  <c r="G45" i="21"/>
  <c r="H47" i="7"/>
  <c r="G55" i="21"/>
  <c r="H55" i="20"/>
  <c r="H32" i="9"/>
  <c r="G37" i="9"/>
  <c r="G32" i="19"/>
  <c r="H51" i="9"/>
  <c r="G51" i="19"/>
  <c r="G25" i="19"/>
  <c r="H25" i="9"/>
  <c r="H31" i="9" s="1"/>
  <c r="G31" i="9"/>
  <c r="H37" i="7"/>
  <c r="G34" i="21"/>
  <c r="H34" i="20"/>
  <c r="H48" i="20"/>
  <c r="G48" i="21"/>
  <c r="H33" i="21"/>
  <c r="G33" i="22"/>
  <c r="H56" i="19"/>
  <c r="G56" i="20"/>
  <c r="G41" i="19"/>
  <c r="H41" i="9"/>
  <c r="G42" i="19"/>
  <c r="H42" i="9"/>
  <c r="H43" i="19"/>
  <c r="G43" i="20"/>
  <c r="G39" i="21"/>
  <c r="G24" i="21"/>
  <c r="H24" i="20"/>
  <c r="H36" i="19"/>
  <c r="G36" i="20"/>
  <c r="G22" i="19"/>
  <c r="H22" i="9"/>
  <c r="H7" i="19"/>
  <c r="G7" i="20"/>
  <c r="G10" i="21"/>
  <c r="H10" i="20"/>
  <c r="H16" i="19"/>
  <c r="G16" i="20"/>
  <c r="H20" i="20"/>
  <c r="G20" i="21"/>
  <c r="G52" i="22"/>
  <c r="H52" i="21"/>
  <c r="G40" i="19"/>
  <c r="H40" i="9"/>
  <c r="G49" i="20"/>
  <c r="H49" i="19"/>
  <c r="G46" i="20"/>
  <c r="H46" i="19"/>
  <c r="G38" i="21"/>
  <c r="H38" i="20"/>
  <c r="H39" i="20"/>
  <c r="G17" i="22"/>
  <c r="G58" i="19"/>
  <c r="H58" i="9"/>
  <c r="G47" i="9"/>
  <c r="G59" i="19"/>
  <c r="H59" i="9"/>
  <c r="G23" i="9"/>
  <c r="H15" i="9"/>
  <c r="G15" i="19"/>
  <c r="H26" i="21"/>
  <c r="G26" i="22"/>
  <c r="G68" i="20"/>
  <c r="H66" i="7"/>
  <c r="G66" i="9"/>
  <c r="H66" i="6"/>
  <c r="H64" i="6"/>
  <c r="G64" i="7"/>
  <c r="H63" i="19"/>
  <c r="G63" i="20"/>
  <c r="F71" i="6"/>
  <c r="F72" i="6" s="1"/>
  <c r="G13" i="7"/>
  <c r="G65" i="6"/>
  <c r="G65" i="7" s="1"/>
  <c r="G65" i="9" s="1"/>
  <c r="H13" i="6"/>
  <c r="G61" i="7"/>
  <c r="F71" i="7"/>
  <c r="G13" i="6"/>
  <c r="G61" i="6"/>
  <c r="H63" i="6"/>
  <c r="H61" i="6"/>
  <c r="G27" i="21" l="1"/>
  <c r="G53" i="21"/>
  <c r="H53" i="21" s="1"/>
  <c r="H13" i="9"/>
  <c r="H18" i="20"/>
  <c r="H29" i="19"/>
  <c r="G47" i="19"/>
  <c r="G12" i="19"/>
  <c r="G13" i="19" s="1"/>
  <c r="H9" i="19"/>
  <c r="H60" i="9"/>
  <c r="H61" i="7"/>
  <c r="H19" i="20"/>
  <c r="H54" i="9"/>
  <c r="G49" i="21"/>
  <c r="H49" i="20"/>
  <c r="G43" i="21"/>
  <c r="H43" i="20"/>
  <c r="G9" i="21"/>
  <c r="H9" i="20"/>
  <c r="G32" i="20"/>
  <c r="H32" i="19"/>
  <c r="G28" i="22"/>
  <c r="H28" i="21"/>
  <c r="H19" i="21"/>
  <c r="G19" i="22"/>
  <c r="H47" i="9"/>
  <c r="H36" i="20"/>
  <c r="G36" i="21"/>
  <c r="G37" i="19"/>
  <c r="G5" i="21"/>
  <c r="H5" i="20"/>
  <c r="H57" i="20"/>
  <c r="G57" i="21"/>
  <c r="G7" i="21"/>
  <c r="H7" i="20"/>
  <c r="H25" i="19"/>
  <c r="G25" i="20"/>
  <c r="G31" i="19"/>
  <c r="H52" i="22"/>
  <c r="G52" i="23"/>
  <c r="H42" i="19"/>
  <c r="G42" i="20"/>
  <c r="H55" i="21"/>
  <c r="G55" i="22"/>
  <c r="G18" i="22"/>
  <c r="H18" i="21"/>
  <c r="G58" i="20"/>
  <c r="H58" i="19"/>
  <c r="G60" i="19"/>
  <c r="H20" i="21"/>
  <c r="G20" i="22"/>
  <c r="G24" i="22"/>
  <c r="H24" i="21"/>
  <c r="G27" i="22"/>
  <c r="H27" i="21"/>
  <c r="H26" i="22"/>
  <c r="G26" i="23"/>
  <c r="H40" i="19"/>
  <c r="G40" i="20"/>
  <c r="G48" i="22"/>
  <c r="H48" i="21"/>
  <c r="G38" i="22"/>
  <c r="H38" i="21"/>
  <c r="G44" i="21"/>
  <c r="H44" i="20"/>
  <c r="H6" i="19"/>
  <c r="H8" i="19" s="1"/>
  <c r="G6" i="20"/>
  <c r="G23" i="19"/>
  <c r="G15" i="20"/>
  <c r="H15" i="19"/>
  <c r="H17" i="22"/>
  <c r="G17" i="23"/>
  <c r="G46" i="21"/>
  <c r="H46" i="20"/>
  <c r="H22" i="19"/>
  <c r="G22" i="20"/>
  <c r="H39" i="21"/>
  <c r="G39" i="22"/>
  <c r="G41" i="20"/>
  <c r="H41" i="19"/>
  <c r="G33" i="23"/>
  <c r="H33" i="22"/>
  <c r="G34" i="22"/>
  <c r="H34" i="21"/>
  <c r="H51" i="19"/>
  <c r="G51" i="20"/>
  <c r="H45" i="21"/>
  <c r="G45" i="22"/>
  <c r="G21" i="23"/>
  <c r="H21" i="22"/>
  <c r="G54" i="19"/>
  <c r="G50" i="20"/>
  <c r="H50" i="19"/>
  <c r="G30" i="21"/>
  <c r="H30" i="20"/>
  <c r="H59" i="19"/>
  <c r="G59" i="20"/>
  <c r="G10" i="22"/>
  <c r="H10" i="21"/>
  <c r="G56" i="21"/>
  <c r="H56" i="20"/>
  <c r="H37" i="9"/>
  <c r="H11" i="19"/>
  <c r="G11" i="20"/>
  <c r="G12" i="20" s="1"/>
  <c r="G61" i="9"/>
  <c r="H23" i="9"/>
  <c r="G16" i="21"/>
  <c r="H16" i="20"/>
  <c r="G29" i="21"/>
  <c r="H29" i="20"/>
  <c r="G35" i="21"/>
  <c r="H35" i="20"/>
  <c r="H68" i="20"/>
  <c r="G68" i="21"/>
  <c r="H66" i="9"/>
  <c r="G66" i="19"/>
  <c r="G65" i="19"/>
  <c r="H65" i="9"/>
  <c r="H65" i="6"/>
  <c r="G64" i="9"/>
  <c r="H64" i="7"/>
  <c r="H63" i="20"/>
  <c r="G63" i="21"/>
  <c r="F72" i="7"/>
  <c r="F72" i="9" s="1"/>
  <c r="H65" i="7"/>
  <c r="G53" i="22" l="1"/>
  <c r="H31" i="19"/>
  <c r="H12" i="19"/>
  <c r="H13" i="19" s="1"/>
  <c r="H60" i="19"/>
  <c r="H54" i="19"/>
  <c r="G60" i="20"/>
  <c r="H47" i="19"/>
  <c r="G16" i="22"/>
  <c r="H16" i="21"/>
  <c r="G15" i="21"/>
  <c r="H15" i="20"/>
  <c r="G23" i="20"/>
  <c r="H40" i="20"/>
  <c r="G40" i="21"/>
  <c r="G47" i="20"/>
  <c r="G24" i="23"/>
  <c r="H24" i="22"/>
  <c r="G55" i="23"/>
  <c r="H55" i="22"/>
  <c r="G61" i="19"/>
  <c r="G57" i="22"/>
  <c r="H57" i="21"/>
  <c r="G36" i="22"/>
  <c r="H36" i="21"/>
  <c r="H32" i="20"/>
  <c r="G32" i="21"/>
  <c r="G37" i="20"/>
  <c r="H61" i="9"/>
  <c r="G56" i="22"/>
  <c r="H56" i="21"/>
  <c r="G50" i="21"/>
  <c r="H50" i="20"/>
  <c r="H22" i="20"/>
  <c r="G22" i="21"/>
  <c r="H20" i="22"/>
  <c r="G20" i="23"/>
  <c r="G25" i="21"/>
  <c r="H25" i="20"/>
  <c r="H31" i="20" s="1"/>
  <c r="G31" i="20"/>
  <c r="G38" i="23"/>
  <c r="H38" i="22"/>
  <c r="G35" i="22"/>
  <c r="H35" i="21"/>
  <c r="G10" i="23"/>
  <c r="H10" i="22"/>
  <c r="G21" i="24"/>
  <c r="H21" i="23"/>
  <c r="G46" i="22"/>
  <c r="H46" i="21"/>
  <c r="G45" i="23"/>
  <c r="H45" i="22"/>
  <c r="G17" i="24"/>
  <c r="H17" i="23"/>
  <c r="H44" i="21"/>
  <c r="G44" i="22"/>
  <c r="G27" i="23"/>
  <c r="H27" i="22"/>
  <c r="G58" i="21"/>
  <c r="H58" i="20"/>
  <c r="G7" i="22"/>
  <c r="H7" i="21"/>
  <c r="H43" i="21"/>
  <c r="G43" i="22"/>
  <c r="H6" i="20"/>
  <c r="H8" i="20" s="1"/>
  <c r="G6" i="21"/>
  <c r="G8" i="21" s="1"/>
  <c r="G19" i="23"/>
  <c r="H19" i="22"/>
  <c r="H59" i="20"/>
  <c r="G59" i="21"/>
  <c r="G33" i="24"/>
  <c r="H33" i="23"/>
  <c r="G5" i="22"/>
  <c r="H5" i="21"/>
  <c r="G29" i="22"/>
  <c r="H29" i="21"/>
  <c r="G41" i="21"/>
  <c r="H41" i="20"/>
  <c r="G54" i="20"/>
  <c r="H48" i="22"/>
  <c r="G48" i="23"/>
  <c r="G52" i="24"/>
  <c r="H52" i="23"/>
  <c r="G8" i="20"/>
  <c r="G13" i="20" s="1"/>
  <c r="H28" i="22"/>
  <c r="G28" i="23"/>
  <c r="G34" i="23"/>
  <c r="H34" i="22"/>
  <c r="H26" i="23"/>
  <c r="G26" i="24"/>
  <c r="G53" i="23"/>
  <c r="H53" i="22"/>
  <c r="G11" i="21"/>
  <c r="G12" i="21" s="1"/>
  <c r="H11" i="20"/>
  <c r="H12" i="20" s="1"/>
  <c r="G9" i="22"/>
  <c r="H9" i="21"/>
  <c r="H42" i="20"/>
  <c r="G42" i="21"/>
  <c r="G30" i="22"/>
  <c r="H30" i="21"/>
  <c r="H51" i="20"/>
  <c r="G51" i="21"/>
  <c r="H39" i="22"/>
  <c r="G39" i="23"/>
  <c r="H23" i="19"/>
  <c r="H18" i="22"/>
  <c r="G18" i="23"/>
  <c r="H37" i="19"/>
  <c r="H49" i="21"/>
  <c r="G49" i="22"/>
  <c r="G68" i="22"/>
  <c r="H68" i="21"/>
  <c r="H66" i="19"/>
  <c r="G66" i="20"/>
  <c r="G65" i="20"/>
  <c r="H65" i="19"/>
  <c r="H64" i="9"/>
  <c r="G64" i="19"/>
  <c r="H63" i="21"/>
  <c r="G63" i="22"/>
  <c r="G13" i="21" l="1"/>
  <c r="G60" i="21"/>
  <c r="H60" i="20"/>
  <c r="H23" i="20"/>
  <c r="H61" i="19"/>
  <c r="H47" i="20"/>
  <c r="H13" i="20"/>
  <c r="H37" i="20"/>
  <c r="G61" i="20"/>
  <c r="G7" i="23"/>
  <c r="H7" i="22"/>
  <c r="G22" i="22"/>
  <c r="H22" i="21"/>
  <c r="H11" i="21"/>
  <c r="H12" i="21" s="1"/>
  <c r="G11" i="22"/>
  <c r="G12" i="22" s="1"/>
  <c r="G5" i="23"/>
  <c r="H5" i="22"/>
  <c r="G17" i="25"/>
  <c r="H17" i="24"/>
  <c r="H32" i="21"/>
  <c r="G32" i="22"/>
  <c r="G37" i="21"/>
  <c r="G18" i="24"/>
  <c r="H18" i="23"/>
  <c r="H54" i="20"/>
  <c r="H55" i="23"/>
  <c r="G55" i="24"/>
  <c r="H6" i="21"/>
  <c r="H8" i="21" s="1"/>
  <c r="G6" i="22"/>
  <c r="H59" i="21"/>
  <c r="G59" i="22"/>
  <c r="G39" i="24"/>
  <c r="H39" i="23"/>
  <c r="G43" i="23"/>
  <c r="H43" i="22"/>
  <c r="G46" i="23"/>
  <c r="H46" i="22"/>
  <c r="H20" i="23"/>
  <c r="G20" i="24"/>
  <c r="G56" i="23"/>
  <c r="H56" i="22"/>
  <c r="G24" i="24"/>
  <c r="H24" i="23"/>
  <c r="G16" i="23"/>
  <c r="H16" i="22"/>
  <c r="G28" i="24"/>
  <c r="H28" i="23"/>
  <c r="G30" i="23"/>
  <c r="H30" i="22"/>
  <c r="G10" i="24"/>
  <c r="H10" i="23"/>
  <c r="G42" i="22"/>
  <c r="H42" i="21"/>
  <c r="H25" i="21"/>
  <c r="H31" i="21" s="1"/>
  <c r="G25" i="22"/>
  <c r="G31" i="21"/>
  <c r="G41" i="22"/>
  <c r="H41" i="21"/>
  <c r="G27" i="24"/>
  <c r="H27" i="23"/>
  <c r="G49" i="23"/>
  <c r="H49" i="22"/>
  <c r="G52" i="25"/>
  <c r="H52" i="24"/>
  <c r="H29" i="22"/>
  <c r="G29" i="23"/>
  <c r="G44" i="23"/>
  <c r="H44" i="22"/>
  <c r="G57" i="23"/>
  <c r="H57" i="22"/>
  <c r="H48" i="23"/>
  <c r="G48" i="24"/>
  <c r="G58" i="22"/>
  <c r="H58" i="21"/>
  <c r="G53" i="24"/>
  <c r="H53" i="23"/>
  <c r="G33" i="25"/>
  <c r="H33" i="24"/>
  <c r="H45" i="23"/>
  <c r="G45" i="24"/>
  <c r="H50" i="21"/>
  <c r="G50" i="22"/>
  <c r="G54" i="21"/>
  <c r="G15" i="22"/>
  <c r="H15" i="21"/>
  <c r="G23" i="21"/>
  <c r="G26" i="25"/>
  <c r="H26" i="24"/>
  <c r="H35" i="22"/>
  <c r="G35" i="23"/>
  <c r="H36" i="22"/>
  <c r="G36" i="23"/>
  <c r="G51" i="22"/>
  <c r="H51" i="21"/>
  <c r="G9" i="23"/>
  <c r="H9" i="22"/>
  <c r="H34" i="23"/>
  <c r="G34" i="24"/>
  <c r="G19" i="24"/>
  <c r="H19" i="23"/>
  <c r="G21" i="25"/>
  <c r="H21" i="24"/>
  <c r="G38" i="24"/>
  <c r="H38" i="23"/>
  <c r="G40" i="22"/>
  <c r="H40" i="21"/>
  <c r="G47" i="21"/>
  <c r="G68" i="23"/>
  <c r="H68" i="22"/>
  <c r="H66" i="20"/>
  <c r="G66" i="21"/>
  <c r="G65" i="21"/>
  <c r="H65" i="20"/>
  <c r="G64" i="20"/>
  <c r="H64" i="19"/>
  <c r="G63" i="23"/>
  <c r="H63" i="22"/>
  <c r="F72" i="19"/>
  <c r="F72" i="20" s="1"/>
  <c r="F72" i="21" s="1"/>
  <c r="F72" i="22" s="1"/>
  <c r="F72" i="23" s="1"/>
  <c r="F72" i="24" s="1"/>
  <c r="F72" i="25" s="1"/>
  <c r="F72" i="26" s="1"/>
  <c r="F72" i="27" s="1"/>
  <c r="H13" i="21" l="1"/>
  <c r="H54" i="21"/>
  <c r="H61" i="20"/>
  <c r="G61" i="21"/>
  <c r="H60" i="21"/>
  <c r="G50" i="23"/>
  <c r="H50" i="22"/>
  <c r="H49" i="23"/>
  <c r="G49" i="24"/>
  <c r="G58" i="23"/>
  <c r="H58" i="22"/>
  <c r="G60" i="22"/>
  <c r="G44" i="24"/>
  <c r="H44" i="23"/>
  <c r="H42" i="22"/>
  <c r="G42" i="23"/>
  <c r="H16" i="23"/>
  <c r="G16" i="24"/>
  <c r="H37" i="21"/>
  <c r="G32" i="23"/>
  <c r="H32" i="22"/>
  <c r="H37" i="22" s="1"/>
  <c r="G37" i="22"/>
  <c r="G21" i="26"/>
  <c r="H21" i="25"/>
  <c r="G45" i="25"/>
  <c r="H45" i="24"/>
  <c r="G6" i="23"/>
  <c r="G8" i="23" s="1"/>
  <c r="H6" i="22"/>
  <c r="H8" i="22" s="1"/>
  <c r="H26" i="25"/>
  <c r="G26" i="26"/>
  <c r="G24" i="25"/>
  <c r="H24" i="24"/>
  <c r="H22" i="22"/>
  <c r="G22" i="23"/>
  <c r="G19" i="25"/>
  <c r="H19" i="24"/>
  <c r="G43" i="24"/>
  <c r="H43" i="23"/>
  <c r="G55" i="25"/>
  <c r="H55" i="24"/>
  <c r="H47" i="21"/>
  <c r="H51" i="22"/>
  <c r="G51" i="23"/>
  <c r="H23" i="21"/>
  <c r="G33" i="26"/>
  <c r="H33" i="25"/>
  <c r="G52" i="26"/>
  <c r="H52" i="25"/>
  <c r="H30" i="23"/>
  <c r="G30" i="24"/>
  <c r="G8" i="22"/>
  <c r="G13" i="22" s="1"/>
  <c r="H7" i="23"/>
  <c r="G7" i="24"/>
  <c r="G38" i="25"/>
  <c r="H38" i="24"/>
  <c r="G35" i="24"/>
  <c r="H35" i="23"/>
  <c r="H11" i="22"/>
  <c r="H12" i="22" s="1"/>
  <c r="G11" i="23"/>
  <c r="G12" i="23" s="1"/>
  <c r="G29" i="24"/>
  <c r="H29" i="23"/>
  <c r="G48" i="25"/>
  <c r="H48" i="24"/>
  <c r="G18" i="25"/>
  <c r="H18" i="24"/>
  <c r="H40" i="22"/>
  <c r="G40" i="23"/>
  <c r="G47" i="22"/>
  <c r="G54" i="22"/>
  <c r="G36" i="24"/>
  <c r="H36" i="23"/>
  <c r="G15" i="23"/>
  <c r="H15" i="22"/>
  <c r="G23" i="22"/>
  <c r="H57" i="23"/>
  <c r="G57" i="24"/>
  <c r="G25" i="23"/>
  <c r="H25" i="22"/>
  <c r="H31" i="22" s="1"/>
  <c r="G31" i="22"/>
  <c r="G56" i="24"/>
  <c r="H56" i="23"/>
  <c r="H39" i="24"/>
  <c r="G39" i="25"/>
  <c r="G5" i="24"/>
  <c r="H5" i="23"/>
  <c r="H9" i="23"/>
  <c r="G9" i="24"/>
  <c r="G27" i="25"/>
  <c r="H27" i="24"/>
  <c r="G46" i="24"/>
  <c r="H46" i="23"/>
  <c r="G10" i="25"/>
  <c r="H10" i="24"/>
  <c r="H17" i="25"/>
  <c r="G17" i="26"/>
  <c r="H41" i="22"/>
  <c r="G41" i="23"/>
  <c r="H34" i="24"/>
  <c r="G34" i="25"/>
  <c r="G53" i="25"/>
  <c r="H53" i="24"/>
  <c r="H28" i="24"/>
  <c r="G28" i="25"/>
  <c r="G20" i="25"/>
  <c r="H20" i="24"/>
  <c r="G59" i="23"/>
  <c r="H59" i="22"/>
  <c r="H68" i="23"/>
  <c r="G68" i="24"/>
  <c r="H66" i="21"/>
  <c r="G66" i="22"/>
  <c r="H65" i="21"/>
  <c r="G65" i="22"/>
  <c r="H64" i="20"/>
  <c r="G64" i="21"/>
  <c r="G63" i="24"/>
  <c r="H63" i="23"/>
  <c r="G13" i="23" l="1"/>
  <c r="H23" i="22"/>
  <c r="H13" i="22"/>
  <c r="G60" i="23"/>
  <c r="G54" i="23"/>
  <c r="H54" i="22"/>
  <c r="H60" i="22"/>
  <c r="G61" i="22"/>
  <c r="H61" i="21"/>
  <c r="G57" i="25"/>
  <c r="H57" i="24"/>
  <c r="H30" i="24"/>
  <c r="G30" i="25"/>
  <c r="G20" i="26"/>
  <c r="H20" i="25"/>
  <c r="G46" i="25"/>
  <c r="H46" i="24"/>
  <c r="G5" i="25"/>
  <c r="H5" i="24"/>
  <c r="H36" i="24"/>
  <c r="G36" i="25"/>
  <c r="G18" i="26"/>
  <c r="H18" i="25"/>
  <c r="G43" i="25"/>
  <c r="H43" i="24"/>
  <c r="G24" i="26"/>
  <c r="H24" i="25"/>
  <c r="G21" i="27"/>
  <c r="H21" i="27" s="1"/>
  <c r="H21" i="26"/>
  <c r="G42" i="24"/>
  <c r="H42" i="23"/>
  <c r="G27" i="26"/>
  <c r="H27" i="25"/>
  <c r="G11" i="24"/>
  <c r="G12" i="24" s="1"/>
  <c r="H11" i="23"/>
  <c r="H12" i="23" s="1"/>
  <c r="G33" i="27"/>
  <c r="H33" i="27" s="1"/>
  <c r="H33" i="26"/>
  <c r="G28" i="26"/>
  <c r="H28" i="25"/>
  <c r="G41" i="24"/>
  <c r="H41" i="23"/>
  <c r="G25" i="24"/>
  <c r="H25" i="23"/>
  <c r="H31" i="23" s="1"/>
  <c r="G31" i="23"/>
  <c r="H51" i="23"/>
  <c r="G51" i="24"/>
  <c r="H26" i="26"/>
  <c r="G26" i="27"/>
  <c r="H26" i="27" s="1"/>
  <c r="G49" i="25"/>
  <c r="H49" i="24"/>
  <c r="H44" i="24"/>
  <c r="G44" i="25"/>
  <c r="H53" i="25"/>
  <c r="G53" i="26"/>
  <c r="H47" i="22"/>
  <c r="G22" i="24"/>
  <c r="H22" i="23"/>
  <c r="H6" i="23"/>
  <c r="H8" i="23" s="1"/>
  <c r="G6" i="24"/>
  <c r="G34" i="26"/>
  <c r="H34" i="25"/>
  <c r="G9" i="25"/>
  <c r="H9" i="24"/>
  <c r="G38" i="26"/>
  <c r="H38" i="25"/>
  <c r="G52" i="27"/>
  <c r="H52" i="27" s="1"/>
  <c r="H52" i="26"/>
  <c r="H35" i="24"/>
  <c r="G35" i="25"/>
  <c r="H17" i="26"/>
  <c r="G17" i="27"/>
  <c r="H17" i="27" s="1"/>
  <c r="G39" i="26"/>
  <c r="H39" i="25"/>
  <c r="G47" i="23"/>
  <c r="G40" i="24"/>
  <c r="H40" i="23"/>
  <c r="G48" i="26"/>
  <c r="H48" i="25"/>
  <c r="H19" i="25"/>
  <c r="G19" i="26"/>
  <c r="H32" i="23"/>
  <c r="G32" i="24"/>
  <c r="G37" i="23"/>
  <c r="G50" i="24"/>
  <c r="H50" i="23"/>
  <c r="G59" i="24"/>
  <c r="H59" i="23"/>
  <c r="G10" i="26"/>
  <c r="H10" i="25"/>
  <c r="G56" i="25"/>
  <c r="H56" i="24"/>
  <c r="G23" i="23"/>
  <c r="G15" i="24"/>
  <c r="H15" i="23"/>
  <c r="H29" i="24"/>
  <c r="G29" i="25"/>
  <c r="H7" i="24"/>
  <c r="G7" i="25"/>
  <c r="G55" i="26"/>
  <c r="H55" i="25"/>
  <c r="G45" i="26"/>
  <c r="H45" i="25"/>
  <c r="G16" i="25"/>
  <c r="H16" i="24"/>
  <c r="G58" i="24"/>
  <c r="H58" i="23"/>
  <c r="H68" i="24"/>
  <c r="G68" i="25"/>
  <c r="H66" i="22"/>
  <c r="G66" i="23"/>
  <c r="G65" i="23"/>
  <c r="H65" i="22"/>
  <c r="H64" i="21"/>
  <c r="G64" i="22"/>
  <c r="G63" i="25"/>
  <c r="H63" i="24"/>
  <c r="H54" i="23" l="1"/>
  <c r="H61" i="22"/>
  <c r="H13" i="23"/>
  <c r="H60" i="23"/>
  <c r="H23" i="23"/>
  <c r="H47" i="23"/>
  <c r="H51" i="24"/>
  <c r="G51" i="25"/>
  <c r="G32" i="25"/>
  <c r="H32" i="24"/>
  <c r="G37" i="24"/>
  <c r="G40" i="25"/>
  <c r="H40" i="24"/>
  <c r="G47" i="24"/>
  <c r="G41" i="25"/>
  <c r="H41" i="24"/>
  <c r="H36" i="25"/>
  <c r="G36" i="26"/>
  <c r="H20" i="26"/>
  <c r="G20" i="27"/>
  <c r="H20" i="27" s="1"/>
  <c r="H45" i="26"/>
  <c r="G45" i="27"/>
  <c r="H45" i="27" s="1"/>
  <c r="H37" i="23"/>
  <c r="G11" i="25"/>
  <c r="G12" i="25" s="1"/>
  <c r="H11" i="24"/>
  <c r="H12" i="24" s="1"/>
  <c r="H30" i="25"/>
  <c r="G30" i="26"/>
  <c r="H19" i="26"/>
  <c r="G19" i="27"/>
  <c r="H19" i="27" s="1"/>
  <c r="G39" i="27"/>
  <c r="H39" i="27" s="1"/>
  <c r="H39" i="26"/>
  <c r="H6" i="24"/>
  <c r="H8" i="24" s="1"/>
  <c r="G6" i="25"/>
  <c r="G8" i="25" s="1"/>
  <c r="G24" i="27"/>
  <c r="H24" i="27" s="1"/>
  <c r="H24" i="26"/>
  <c r="G55" i="27"/>
  <c r="H55" i="26"/>
  <c r="G58" i="25"/>
  <c r="H58" i="24"/>
  <c r="H7" i="25"/>
  <c r="G7" i="26"/>
  <c r="G38" i="27"/>
  <c r="H38" i="26"/>
  <c r="G27" i="27"/>
  <c r="H27" i="27" s="1"/>
  <c r="H27" i="26"/>
  <c r="G43" i="26"/>
  <c r="H43" i="25"/>
  <c r="G10" i="27"/>
  <c r="H10" i="27" s="1"/>
  <c r="H10" i="26"/>
  <c r="G34" i="27"/>
  <c r="H34" i="27" s="1"/>
  <c r="H34" i="26"/>
  <c r="G28" i="27"/>
  <c r="H28" i="27" s="1"/>
  <c r="H28" i="26"/>
  <c r="G8" i="24"/>
  <c r="G13" i="24" s="1"/>
  <c r="H59" i="24"/>
  <c r="G59" i="25"/>
  <c r="G50" i="25"/>
  <c r="H50" i="24"/>
  <c r="G54" i="24"/>
  <c r="H48" i="26"/>
  <c r="G48" i="27"/>
  <c r="H35" i="25"/>
  <c r="G35" i="26"/>
  <c r="H22" i="24"/>
  <c r="G22" i="25"/>
  <c r="G25" i="25"/>
  <c r="H25" i="24"/>
  <c r="H31" i="24" s="1"/>
  <c r="G31" i="24"/>
  <c r="G46" i="26"/>
  <c r="H46" i="25"/>
  <c r="G53" i="27"/>
  <c r="H53" i="27" s="1"/>
  <c r="H53" i="26"/>
  <c r="H15" i="24"/>
  <c r="G23" i="24"/>
  <c r="G15" i="25"/>
  <c r="H44" i="25"/>
  <c r="G44" i="26"/>
  <c r="H5" i="25"/>
  <c r="G5" i="26"/>
  <c r="H57" i="25"/>
  <c r="G57" i="26"/>
  <c r="H16" i="25"/>
  <c r="G16" i="26"/>
  <c r="G29" i="26"/>
  <c r="H29" i="25"/>
  <c r="H56" i="25"/>
  <c r="G56" i="26"/>
  <c r="G61" i="23"/>
  <c r="G9" i="26"/>
  <c r="H9" i="25"/>
  <c r="G60" i="24"/>
  <c r="G49" i="26"/>
  <c r="H49" i="25"/>
  <c r="G42" i="25"/>
  <c r="H42" i="24"/>
  <c r="G18" i="27"/>
  <c r="H18" i="27" s="1"/>
  <c r="H18" i="26"/>
  <c r="G68" i="26"/>
  <c r="H68" i="25"/>
  <c r="H66" i="23"/>
  <c r="G66" i="24"/>
  <c r="G65" i="24"/>
  <c r="H65" i="23"/>
  <c r="G64" i="23"/>
  <c r="H64" i="22"/>
  <c r="G63" i="26"/>
  <c r="H63" i="25"/>
  <c r="H61" i="23" l="1"/>
  <c r="H37" i="24"/>
  <c r="H23" i="24"/>
  <c r="H13" i="24"/>
  <c r="H60" i="24"/>
  <c r="G13" i="25"/>
  <c r="H47" i="24"/>
  <c r="H54" i="24"/>
  <c r="G35" i="27"/>
  <c r="H35" i="27" s="1"/>
  <c r="H35" i="26"/>
  <c r="H59" i="25"/>
  <c r="G59" i="26"/>
  <c r="H38" i="27"/>
  <c r="G56" i="27"/>
  <c r="H56" i="27" s="1"/>
  <c r="H56" i="26"/>
  <c r="G46" i="27"/>
  <c r="H46" i="27" s="1"/>
  <c r="H46" i="26"/>
  <c r="H55" i="27"/>
  <c r="G40" i="26"/>
  <c r="H40" i="25"/>
  <c r="G47" i="25"/>
  <c r="G30" i="27"/>
  <c r="H30" i="27" s="1"/>
  <c r="H30" i="26"/>
  <c r="G43" i="27"/>
  <c r="H43" i="27" s="1"/>
  <c r="H43" i="26"/>
  <c r="G29" i="27"/>
  <c r="H29" i="27" s="1"/>
  <c r="H29" i="26"/>
  <c r="H16" i="26"/>
  <c r="G16" i="27"/>
  <c r="H16" i="27" s="1"/>
  <c r="H22" i="25"/>
  <c r="G22" i="26"/>
  <c r="G58" i="26"/>
  <c r="H58" i="25"/>
  <c r="G60" i="25"/>
  <c r="H11" i="25"/>
  <c r="H12" i="25" s="1"/>
  <c r="G11" i="26"/>
  <c r="G12" i="26" s="1"/>
  <c r="H51" i="25"/>
  <c r="G51" i="26"/>
  <c r="H42" i="25"/>
  <c r="G42" i="26"/>
  <c r="G5" i="27"/>
  <c r="H5" i="26"/>
  <c r="H48" i="27"/>
  <c r="H44" i="26"/>
  <c r="G44" i="27"/>
  <c r="H44" i="27" s="1"/>
  <c r="G31" i="25"/>
  <c r="G25" i="26"/>
  <c r="H25" i="25"/>
  <c r="H31" i="25" s="1"/>
  <c r="G41" i="26"/>
  <c r="H41" i="25"/>
  <c r="H7" i="26"/>
  <c r="G7" i="27"/>
  <c r="H7" i="27" s="1"/>
  <c r="H36" i="26"/>
  <c r="G36" i="27"/>
  <c r="H36" i="27" s="1"/>
  <c r="G49" i="27"/>
  <c r="H49" i="27" s="1"/>
  <c r="H49" i="26"/>
  <c r="H6" i="25"/>
  <c r="H8" i="25" s="1"/>
  <c r="G6" i="26"/>
  <c r="H32" i="25"/>
  <c r="G37" i="25"/>
  <c r="G32" i="26"/>
  <c r="H9" i="26"/>
  <c r="G9" i="27"/>
  <c r="G57" i="27"/>
  <c r="H57" i="27" s="1"/>
  <c r="H57" i="26"/>
  <c r="G23" i="25"/>
  <c r="G15" i="26"/>
  <c r="H15" i="25"/>
  <c r="H50" i="25"/>
  <c r="G50" i="26"/>
  <c r="G54" i="25"/>
  <c r="G61" i="24"/>
  <c r="H68" i="26"/>
  <c r="G68" i="27"/>
  <c r="H68" i="27" s="1"/>
  <c r="G66" i="25"/>
  <c r="H66" i="24"/>
  <c r="G65" i="25"/>
  <c r="H65" i="24"/>
  <c r="H64" i="23"/>
  <c r="G64" i="24"/>
  <c r="G63" i="27"/>
  <c r="H63" i="26"/>
  <c r="H54" i="25" l="1"/>
  <c r="H37" i="25"/>
  <c r="H23" i="25"/>
  <c r="H61" i="24"/>
  <c r="H60" i="25"/>
  <c r="H13" i="25"/>
  <c r="H5" i="27"/>
  <c r="H9" i="27"/>
  <c r="H51" i="26"/>
  <c r="G51" i="27"/>
  <c r="H51" i="27" s="1"/>
  <c r="H50" i="26"/>
  <c r="G50" i="27"/>
  <c r="H50" i="27" s="1"/>
  <c r="G54" i="26"/>
  <c r="H42" i="26"/>
  <c r="G42" i="27"/>
  <c r="H42" i="27" s="1"/>
  <c r="G58" i="27"/>
  <c r="H58" i="26"/>
  <c r="G23" i="26"/>
  <c r="G15" i="27"/>
  <c r="H15" i="26"/>
  <c r="G11" i="27"/>
  <c r="H11" i="27" s="1"/>
  <c r="H11" i="26"/>
  <c r="H12" i="26" s="1"/>
  <c r="H41" i="26"/>
  <c r="G41" i="27"/>
  <c r="H41" i="27" s="1"/>
  <c r="G22" i="27"/>
  <c r="H22" i="27" s="1"/>
  <c r="H22" i="26"/>
  <c r="G59" i="27"/>
  <c r="H59" i="27" s="1"/>
  <c r="H59" i="26"/>
  <c r="G32" i="27"/>
  <c r="H32" i="26"/>
  <c r="G37" i="26"/>
  <c r="H47" i="25"/>
  <c r="G60" i="26"/>
  <c r="G6" i="27"/>
  <c r="H6" i="27" s="1"/>
  <c r="H6" i="26"/>
  <c r="H8" i="26" s="1"/>
  <c r="G31" i="26"/>
  <c r="G25" i="27"/>
  <c r="H25" i="26"/>
  <c r="H31" i="26" s="1"/>
  <c r="G8" i="26"/>
  <c r="G13" i="26" s="1"/>
  <c r="G61" i="25"/>
  <c r="H40" i="26"/>
  <c r="G40" i="27"/>
  <c r="G47" i="26"/>
  <c r="G66" i="26"/>
  <c r="H66" i="25"/>
  <c r="H65" i="25"/>
  <c r="G65" i="26"/>
  <c r="G64" i="25"/>
  <c r="H64" i="24"/>
  <c r="H63" i="27"/>
  <c r="H12" i="27" l="1"/>
  <c r="G12" i="27"/>
  <c r="H61" i="25"/>
  <c r="H54" i="27"/>
  <c r="H37" i="26"/>
  <c r="H23" i="26"/>
  <c r="H60" i="26"/>
  <c r="H13" i="26"/>
  <c r="G54" i="27"/>
  <c r="H54" i="26"/>
  <c r="H40" i="27"/>
  <c r="H47" i="27" s="1"/>
  <c r="G47" i="27"/>
  <c r="H47" i="26"/>
  <c r="H58" i="27"/>
  <c r="H60" i="27" s="1"/>
  <c r="G60" i="27"/>
  <c r="H8" i="27"/>
  <c r="H13" i="27" s="1"/>
  <c r="H32" i="27"/>
  <c r="H37" i="27" s="1"/>
  <c r="G37" i="27"/>
  <c r="G61" i="26"/>
  <c r="G23" i="27"/>
  <c r="H15" i="27"/>
  <c r="H23" i="27" s="1"/>
  <c r="G8" i="27"/>
  <c r="G31" i="27"/>
  <c r="H25" i="27"/>
  <c r="H31" i="27" s="1"/>
  <c r="H66" i="26"/>
  <c r="G66" i="27"/>
  <c r="H66" i="27" s="1"/>
  <c r="G65" i="27"/>
  <c r="H65" i="27" s="1"/>
  <c r="H65" i="26"/>
  <c r="G64" i="26"/>
  <c r="H64" i="25"/>
  <c r="G13" i="27" l="1"/>
  <c r="H61" i="26"/>
  <c r="G61" i="27"/>
  <c r="H61" i="27"/>
  <c r="H64" i="26"/>
  <c r="G64" i="27"/>
  <c r="H64" i="27" l="1"/>
  <c r="H69" i="6" l="1"/>
  <c r="G69" i="6"/>
  <c r="G71" i="6" s="1"/>
  <c r="H71" i="6" s="1"/>
  <c r="H69" i="9" l="1"/>
  <c r="G69" i="9"/>
  <c r="G71" i="9" s="1"/>
  <c r="G72" i="6"/>
  <c r="H72" i="6" s="1"/>
  <c r="G69" i="7"/>
  <c r="G71" i="7" s="1"/>
  <c r="H71" i="7" s="1"/>
  <c r="H69" i="7"/>
  <c r="H71" i="9" l="1"/>
  <c r="H69" i="19"/>
  <c r="G67" i="20"/>
  <c r="G69" i="19"/>
  <c r="G71" i="19" s="1"/>
  <c r="H71" i="19" s="1"/>
  <c r="G72" i="7"/>
  <c r="G72" i="9" s="1"/>
  <c r="H72" i="9" s="1"/>
  <c r="H67" i="20" l="1"/>
  <c r="H69" i="20" s="1"/>
  <c r="G67" i="21"/>
  <c r="G69" i="20"/>
  <c r="G71" i="20" s="1"/>
  <c r="H71" i="20" s="1"/>
  <c r="H72" i="7"/>
  <c r="H67" i="21" l="1"/>
  <c r="H69" i="21" s="1"/>
  <c r="G67" i="22"/>
  <c r="G69" i="21"/>
  <c r="G71" i="21" s="1"/>
  <c r="H71" i="21" s="1"/>
  <c r="G72" i="19"/>
  <c r="H67" i="22" l="1"/>
  <c r="H69" i="22" s="1"/>
  <c r="G67" i="23"/>
  <c r="G69" i="22"/>
  <c r="G71" i="22" s="1"/>
  <c r="H71" i="22" s="1"/>
  <c r="H72" i="19"/>
  <c r="G72" i="20"/>
  <c r="G67" i="24" l="1"/>
  <c r="H67" i="23"/>
  <c r="H69" i="23" s="1"/>
  <c r="G69" i="23"/>
  <c r="G71" i="23" s="1"/>
  <c r="H71" i="23" s="1"/>
  <c r="G72" i="21"/>
  <c r="H72" i="20"/>
  <c r="H67" i="24" l="1"/>
  <c r="H69" i="24" s="1"/>
  <c r="G67" i="25"/>
  <c r="G69" i="24"/>
  <c r="G71" i="24" s="1"/>
  <c r="H71" i="24" s="1"/>
  <c r="H72" i="21"/>
  <c r="G72" i="22"/>
  <c r="G67" i="26" l="1"/>
  <c r="H67" i="25"/>
  <c r="H69" i="25" s="1"/>
  <c r="G69" i="25"/>
  <c r="G71" i="25" s="1"/>
  <c r="H71" i="25" s="1"/>
  <c r="G72" i="23"/>
  <c r="H72" i="22"/>
  <c r="G67" i="27" l="1"/>
  <c r="H67" i="26"/>
  <c r="H69" i="26" s="1"/>
  <c r="G69" i="26"/>
  <c r="G71" i="26" s="1"/>
  <c r="H71" i="26" s="1"/>
  <c r="G72" i="24"/>
  <c r="H72" i="23"/>
  <c r="H67" i="27" l="1"/>
  <c r="H69" i="27" s="1"/>
  <c r="G69" i="27"/>
  <c r="G71" i="27" s="1"/>
  <c r="H71" i="27" s="1"/>
  <c r="G72" i="25"/>
  <c r="H72" i="24"/>
  <c r="G72" i="26" l="1"/>
  <c r="H72" i="25"/>
  <c r="G72" i="27" l="1"/>
  <c r="H72" i="27" s="1"/>
  <c r="H72" i="26"/>
</calcChain>
</file>

<file path=xl/sharedStrings.xml><?xml version="1.0" encoding="utf-8"?>
<sst xmlns="http://schemas.openxmlformats.org/spreadsheetml/2006/main" count="427" uniqueCount="108">
  <si>
    <t>MONTHLY BUDGET</t>
  </si>
  <si>
    <t>CATEGORY</t>
  </si>
  <si>
    <t>DESCRIPTION</t>
  </si>
  <si>
    <t>TYPE</t>
  </si>
  <si>
    <t>BUDGET</t>
  </si>
  <si>
    <t>OVER / (UNDER)</t>
  </si>
  <si>
    <t>INCOME</t>
  </si>
  <si>
    <t>Fixed</t>
  </si>
  <si>
    <t>Subtotal</t>
  </si>
  <si>
    <t>Variable</t>
  </si>
  <si>
    <t>Miscellaneous</t>
  </si>
  <si>
    <t>TOTAL INCOME</t>
  </si>
  <si>
    <t>EXPENSES</t>
  </si>
  <si>
    <t>Home</t>
  </si>
  <si>
    <t>Personal Property or Other Taxes</t>
  </si>
  <si>
    <t>Transportation</t>
  </si>
  <si>
    <t>Car Insurance</t>
  </si>
  <si>
    <t>Car Maintenance</t>
  </si>
  <si>
    <t>Auto Gas</t>
  </si>
  <si>
    <t>Public Transit / Ride-Share Programs</t>
  </si>
  <si>
    <t>Student Loan</t>
  </si>
  <si>
    <t>Car Loan</t>
  </si>
  <si>
    <t>Family Care</t>
  </si>
  <si>
    <t xml:space="preserve">Groceries </t>
  </si>
  <si>
    <t>Clothing</t>
  </si>
  <si>
    <t>Entertainment</t>
  </si>
  <si>
    <t>Travel</t>
  </si>
  <si>
    <t>Gifts / Donations</t>
  </si>
  <si>
    <t>Other Miscellaneous</t>
  </si>
  <si>
    <t>TOTAL EXPENSES</t>
  </si>
  <si>
    <t>GOALS</t>
  </si>
  <si>
    <t>Savings</t>
  </si>
  <si>
    <t>Safety Net</t>
  </si>
  <si>
    <t>PERCENT</t>
  </si>
  <si>
    <t>Annual</t>
  </si>
  <si>
    <t>Monthly</t>
  </si>
  <si>
    <t>Goal Amount</t>
  </si>
  <si>
    <t>ACTUAL</t>
  </si>
  <si>
    <t>INSTRUCTIONS</t>
  </si>
  <si>
    <t>1.</t>
  </si>
  <si>
    <t>a.</t>
  </si>
  <si>
    <t>b.</t>
  </si>
  <si>
    <t>2.</t>
  </si>
  <si>
    <t>c.</t>
  </si>
  <si>
    <t>d.</t>
  </si>
  <si>
    <t>e.</t>
  </si>
  <si>
    <t>f.</t>
  </si>
  <si>
    <t>3.</t>
  </si>
  <si>
    <t>4.</t>
  </si>
  <si>
    <t>5.</t>
  </si>
  <si>
    <t>Daycare</t>
  </si>
  <si>
    <t>Paycheck (After-Tax)</t>
  </si>
  <si>
    <t>Additional Income</t>
  </si>
  <si>
    <t>Cable, Internet, Subscriptions, Phone</t>
  </si>
  <si>
    <t>Home Furnishings, Repairs</t>
  </si>
  <si>
    <t>Other Debt Payments</t>
  </si>
  <si>
    <t>Restaurants, Bars, Etc.</t>
  </si>
  <si>
    <t>Hobbies, Other Entertainment</t>
  </si>
  <si>
    <t>TOTAL SAVINGS</t>
  </si>
  <si>
    <t>Bonuses, Tips, Commissions, Miscellaneous Sales, Etc.</t>
  </si>
  <si>
    <t>PROJECTED</t>
  </si>
  <si>
    <t>Long-term (House, School, Wedding, Etc.)</t>
  </si>
  <si>
    <t>Other</t>
  </si>
  <si>
    <t>Short-term (Travel, Car Insurance, Etc.)</t>
  </si>
  <si>
    <t>Job 1</t>
  </si>
  <si>
    <t>Job 2</t>
  </si>
  <si>
    <t>Rent/Mortgage (Include Insurance, Parking, HOA, Etc.)</t>
  </si>
  <si>
    <t>Energy Costs (Electric, Heating, Etc.)</t>
  </si>
  <si>
    <t>Personal Care (Haircuts, Gym, Etc.)</t>
  </si>
  <si>
    <t>Pets (Food, Vet, Boarding, Etc.)</t>
  </si>
  <si>
    <t>Additional Retirement Savings</t>
  </si>
  <si>
    <t>Entering Actual Amounts on Monthly Budget Tabs (i.e. 'JAN, 'FEB', 'MAR', etc.)</t>
  </si>
  <si>
    <t>Enter actual income, expense, and savings amounts.</t>
  </si>
  <si>
    <t>Compare actual to budgeted amounts and adjust behavior/spending as needed.</t>
  </si>
  <si>
    <t>You may also need to adjust your savings goals and budget amounts based on your actual income and spending habits.</t>
  </si>
  <si>
    <t>Monitoring</t>
  </si>
  <si>
    <t>Each month review the projected rows at the bottom of each monthly budget tab (i.e. 'JAN', 'FEB', MAR', etc.).</t>
  </si>
  <si>
    <t>Continuous Budgeting Efforts</t>
  </si>
  <si>
    <t>It may be easier to only budget and enter actual amounts at the Category level instead of entering specific lines descriptions and amounts each month.</t>
  </si>
  <si>
    <t xml:space="preserve">Feel free to increase or decrease the level of detail. </t>
  </si>
  <si>
    <t>You can then adjust to a less detailed budgeting plan once that understanding is reached.</t>
  </si>
  <si>
    <t>Do what works for you.</t>
  </si>
  <si>
    <t>Copyright © 2022 Wunsupona. This workbook is not for resale or redistribution unless explicitly approved by Wunsupona.</t>
  </si>
  <si>
    <t>Savings Goals tab.</t>
  </si>
  <si>
    <t>Check that your total savings percentages feel reasonable.</t>
  </si>
  <si>
    <t>Entering Descriptions and Budget Amounts on 'Monthly Budget Tabs ('JAN', 'FEB', 'MAR', etc.)</t>
  </si>
  <si>
    <t>Each month pulls the savings goal amounts from the prior month (i.e. the MAR savings goal amounts will pull from the FEB savings goals amounts.</t>
  </si>
  <si>
    <t>Add income descriptions and fill in the "budget" column for each.</t>
  </si>
  <si>
    <t>Adjust 'Savings Goals' as needed. and then begin entering variable expense budget amounts.  Continue to adjust 'Savings Goals' tab and variable expense budget amounts as needed.</t>
  </si>
  <si>
    <t>MONEY LEFT TO SPEND THIS MONTH</t>
  </si>
  <si>
    <t>After entering all fixed expenses, the "Money Left to Spend This Month" row gives you your total remaining monthly spending budget.</t>
  </si>
  <si>
    <t>You do not need a perfect budget each month.  This is a process that will take time and will require adjustments throughout the year.</t>
  </si>
  <si>
    <t>You can tweak this tool to better align with how you prefer to budget and record actual amounts each month.</t>
  </si>
  <si>
    <t>EXTRA MONEY SAVED SO FAR THIS YEAR</t>
  </si>
  <si>
    <t>Savings Goal Amounts Transfer to the bottom of the January tab and can be changed on the monthly tab as needed.</t>
  </si>
  <si>
    <t>Enter fixed expense descriptions and fill in the budget column for each.</t>
  </si>
  <si>
    <t>Enter variable expense descriptions and fill in the budget column for each.</t>
  </si>
  <si>
    <t>g.</t>
  </si>
  <si>
    <t xml:space="preserve">If the 'Money Left to Spend This Month' amount is positive, you successfully budgeted, saved, and spent.  </t>
  </si>
  <si>
    <t xml:space="preserve">If the "Money Left to Spend This Month" amount is negative, you spent more than your income for the month.  </t>
  </si>
  <si>
    <t xml:space="preserve">Make sure your 'Extra Money Saved So Far This year' amount, which shows how you've done during the year compared to your budget amounts, is still a positive number.  </t>
  </si>
  <si>
    <t>You may benefit from more detail in the beginning iin order to gain an understanding of where your dollars are being spent.</t>
  </si>
  <si>
    <t>ANNUAL HOUSEHOLD INCOME (ESTIMATE):</t>
  </si>
  <si>
    <t>Enter Annual Household Income Estimate as well as Annual Goal Amounts.  Update Savings Descriptions as needed.</t>
  </si>
  <si>
    <t>Medical (Copays, Insurance, Out of Pocket, Etc.)</t>
  </si>
  <si>
    <t>Fixed expenses are the ones that you know ahead of time and would be difficult to change month-to-month. Descriptions and budgeted amounts also auto-fill in the next month's budget.</t>
  </si>
  <si>
    <t>These are expenses you can more easily change month-to-month. As you add budgeted variable expenses, you will see the "Money Left to Spend This Month" get smaller.</t>
  </si>
  <si>
    <t>This does not include contributions made to various tax-advantaged employee benefits (i.e. 401k, 527b, HSA, etc) that reduce gross pay.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</si>
</sst>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rgb="FF2E2E3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165" fontId="0" fillId="2" borderId="0" xfId="1" applyNumberFormat="1" applyFont="1" applyFill="1"/>
    <xf numFmtId="0" fontId="0" fillId="0" borderId="0" xfId="0" applyAlignment="1">
      <alignment horizontal="center"/>
    </xf>
    <xf numFmtId="165" fontId="0" fillId="0" borderId="0" xfId="1" applyNumberFormat="1" applyFont="1"/>
    <xf numFmtId="165" fontId="0" fillId="0" borderId="0" xfId="1" applyNumberFormat="1" applyFont="1" applyFill="1"/>
    <xf numFmtId="0" fontId="2" fillId="0" borderId="4" xfId="0" applyFont="1" applyBorder="1" applyAlignment="1">
      <alignment horizontal="center"/>
    </xf>
    <xf numFmtId="165" fontId="2" fillId="0" borderId="4" xfId="1" applyNumberFormat="1" applyFont="1" applyFill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5" xfId="0" applyFont="1" applyBorder="1"/>
    <xf numFmtId="0" fontId="4" fillId="0" borderId="5" xfId="0" applyFont="1" applyBorder="1" applyAlignment="1">
      <alignment horizontal="right"/>
    </xf>
    <xf numFmtId="0" fontId="0" fillId="0" borderId="5" xfId="0" applyBorder="1" applyAlignment="1">
      <alignment horizontal="center"/>
    </xf>
    <xf numFmtId="165" fontId="0" fillId="0" borderId="5" xfId="1" applyNumberFormat="1" applyFont="1" applyFill="1" applyBorder="1"/>
    <xf numFmtId="0" fontId="0" fillId="0" borderId="6" xfId="0" applyBorder="1"/>
    <xf numFmtId="0" fontId="2" fillId="0" borderId="7" xfId="0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165" fontId="2" fillId="0" borderId="7" xfId="1" applyNumberFormat="1" applyFont="1" applyFill="1" applyBorder="1"/>
    <xf numFmtId="0" fontId="4" fillId="0" borderId="6" xfId="0" applyFont="1" applyBorder="1" applyAlignment="1">
      <alignment horizontal="right"/>
    </xf>
    <xf numFmtId="0" fontId="0" fillId="0" borderId="6" xfId="0" applyBorder="1" applyAlignment="1">
      <alignment horizontal="center"/>
    </xf>
    <xf numFmtId="165" fontId="0" fillId="0" borderId="6" xfId="1" applyNumberFormat="1" applyFont="1" applyFill="1" applyBorder="1"/>
    <xf numFmtId="0" fontId="4" fillId="0" borderId="7" xfId="0" applyFont="1" applyBorder="1" applyAlignment="1">
      <alignment horizontal="right"/>
    </xf>
    <xf numFmtId="165" fontId="2" fillId="0" borderId="0" xfId="1" applyNumberFormat="1" applyFont="1" applyBorder="1"/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quotePrefix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5" fillId="0" borderId="0" xfId="0" applyFont="1"/>
    <xf numFmtId="0" fontId="2" fillId="0" borderId="0" xfId="0" applyFont="1" applyAlignment="1" applyProtection="1">
      <alignment horizontal="center" wrapText="1"/>
      <protection locked="0"/>
    </xf>
    <xf numFmtId="164" fontId="0" fillId="2" borderId="0" xfId="2" applyNumberFormat="1" applyFont="1" applyFill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165" fontId="2" fillId="0" borderId="4" xfId="1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165" fontId="0" fillId="2" borderId="0" xfId="1" applyNumberFormat="1" applyFont="1" applyFill="1" applyProtection="1">
      <protection locked="0"/>
    </xf>
    <xf numFmtId="165" fontId="0" fillId="0" borderId="0" xfId="1" applyNumberFormat="1" applyFont="1" applyFill="1" applyProtection="1">
      <protection locked="0"/>
    </xf>
    <xf numFmtId="166" fontId="0" fillId="0" borderId="0" xfId="3" applyNumberFormat="1" applyFont="1" applyFill="1" applyProtection="1">
      <protection locked="0"/>
    </xf>
    <xf numFmtId="0" fontId="2" fillId="0" borderId="7" xfId="0" applyFont="1" applyBorder="1" applyProtection="1">
      <protection locked="0"/>
    </xf>
    <xf numFmtId="0" fontId="4" fillId="0" borderId="7" xfId="0" applyFont="1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center"/>
      <protection locked="0"/>
    </xf>
    <xf numFmtId="165" fontId="2" fillId="0" borderId="7" xfId="1" applyNumberFormat="1" applyFont="1" applyFill="1" applyBorder="1" applyProtection="1">
      <protection locked="0"/>
    </xf>
    <xf numFmtId="166" fontId="2" fillId="0" borderId="7" xfId="3" applyNumberFormat="1" applyFont="1" applyFill="1" applyBorder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 applyProtection="1">
      <alignment horizontal="left"/>
      <protection locked="0"/>
    </xf>
    <xf numFmtId="0" fontId="2" fillId="0" borderId="0" xfId="0" quotePrefix="1" applyFont="1" applyAlignment="1" applyProtection="1">
      <alignment horizontal="center"/>
      <protection locked="0"/>
    </xf>
    <xf numFmtId="165" fontId="0" fillId="0" borderId="0" xfId="1" applyNumberFormat="1" applyFont="1" applyBorder="1"/>
    <xf numFmtId="0" fontId="3" fillId="0" borderId="8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0" borderId="9" xfId="1" applyNumberFormat="1" applyFont="1" applyFill="1" applyBorder="1"/>
    <xf numFmtId="0" fontId="0" fillId="0" borderId="10" xfId="0" applyBorder="1"/>
    <xf numFmtId="165" fontId="2" fillId="0" borderId="11" xfId="1" applyNumberFormat="1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165" fontId="0" fillId="2" borderId="12" xfId="1" applyNumberFormat="1" applyFont="1" applyFill="1" applyBorder="1"/>
    <xf numFmtId="165" fontId="0" fillId="2" borderId="13" xfId="1" applyNumberFormat="1" applyFont="1" applyFill="1" applyBorder="1"/>
    <xf numFmtId="165" fontId="0" fillId="0" borderId="14" xfId="1" applyNumberFormat="1" applyFont="1" applyFill="1" applyBorder="1"/>
    <xf numFmtId="165" fontId="2" fillId="0" borderId="15" xfId="1" applyNumberFormat="1" applyFont="1" applyFill="1" applyBorder="1"/>
    <xf numFmtId="165" fontId="0" fillId="0" borderId="13" xfId="1" applyNumberFormat="1" applyFont="1" applyFill="1" applyBorder="1"/>
    <xf numFmtId="165" fontId="0" fillId="0" borderId="12" xfId="1" applyNumberFormat="1" applyFont="1" applyFill="1" applyBorder="1"/>
    <xf numFmtId="165" fontId="2" fillId="0" borderId="16" xfId="1" applyNumberFormat="1" applyFont="1" applyFill="1" applyBorder="1"/>
    <xf numFmtId="165" fontId="2" fillId="0" borderId="17" xfId="1" applyNumberFormat="1" applyFont="1" applyBorder="1"/>
    <xf numFmtId="165" fontId="0" fillId="2" borderId="13" xfId="1" applyNumberFormat="1" applyFont="1" applyFill="1" applyBorder="1" applyAlignment="1">
      <alignment horizontal="center"/>
    </xf>
    <xf numFmtId="165" fontId="0" fillId="0" borderId="18" xfId="1" applyNumberFormat="1" applyFont="1" applyFill="1" applyBorder="1"/>
    <xf numFmtId="165" fontId="2" fillId="0" borderId="17" xfId="1" applyNumberFormat="1" applyFont="1" applyFill="1" applyBorder="1"/>
    <xf numFmtId="165" fontId="0" fillId="0" borderId="13" xfId="1" applyNumberFormat="1" applyFont="1" applyBorder="1"/>
    <xf numFmtId="165" fontId="0" fillId="2" borderId="19" xfId="1" applyNumberFormat="1" applyFont="1" applyFill="1" applyBorder="1"/>
    <xf numFmtId="165" fontId="0" fillId="0" borderId="20" xfId="1" applyNumberFormat="1" applyFont="1" applyFill="1" applyBorder="1"/>
    <xf numFmtId="0" fontId="2" fillId="0" borderId="4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5B9B2-A10C-214D-82B1-733C13EFAB35}">
  <dimension ref="A1:C148"/>
  <sheetViews>
    <sheetView tabSelected="1" zoomScale="120" zoomScaleNormal="120" workbookViewId="0">
      <selection activeCell="G5" sqref="G5"/>
    </sheetView>
  </sheetViews>
  <sheetFormatPr baseColWidth="10" defaultRowHeight="16" x14ac:dyDescent="0.2"/>
  <cols>
    <col min="1" max="1" width="5.5" style="2" customWidth="1"/>
    <col min="2" max="2" width="5" style="2" customWidth="1"/>
    <col min="7" max="7" width="10.83203125" customWidth="1"/>
  </cols>
  <sheetData>
    <row r="1" spans="1:3" s="25" customFormat="1" ht="19" x14ac:dyDescent="0.25">
      <c r="A1" s="43" t="s">
        <v>38</v>
      </c>
      <c r="B1" s="24"/>
    </row>
    <row r="2" spans="1:3" x14ac:dyDescent="0.2">
      <c r="A2" s="28" t="s">
        <v>82</v>
      </c>
    </row>
    <row r="3" spans="1:3" s="25" customFormat="1" x14ac:dyDescent="0.2">
      <c r="A3" s="24"/>
      <c r="B3" s="24"/>
    </row>
    <row r="4" spans="1:3" s="25" customFormat="1" x14ac:dyDescent="0.2">
      <c r="A4" s="26" t="s">
        <v>39</v>
      </c>
      <c r="B4" s="23" t="s">
        <v>83</v>
      </c>
    </row>
    <row r="5" spans="1:3" s="25" customFormat="1" x14ac:dyDescent="0.2">
      <c r="A5" s="24"/>
      <c r="B5" s="26" t="s">
        <v>40</v>
      </c>
      <c r="C5" s="25" t="s">
        <v>103</v>
      </c>
    </row>
    <row r="6" spans="1:3" s="25" customFormat="1" x14ac:dyDescent="0.2">
      <c r="A6" s="24"/>
      <c r="B6" s="26" t="s">
        <v>41</v>
      </c>
      <c r="C6" s="25" t="s">
        <v>84</v>
      </c>
    </row>
    <row r="7" spans="1:3" s="25" customFormat="1" x14ac:dyDescent="0.2">
      <c r="A7" s="24"/>
      <c r="B7" s="26" t="s">
        <v>43</v>
      </c>
      <c r="C7" s="25" t="s">
        <v>107</v>
      </c>
    </row>
    <row r="8" spans="1:3" s="25" customFormat="1" x14ac:dyDescent="0.2">
      <c r="A8" s="26" t="s">
        <v>42</v>
      </c>
      <c r="B8" s="44" t="s">
        <v>85</v>
      </c>
    </row>
    <row r="9" spans="1:3" s="25" customFormat="1" x14ac:dyDescent="0.2">
      <c r="A9" s="24"/>
      <c r="B9" s="26" t="s">
        <v>40</v>
      </c>
      <c r="C9" s="25" t="s">
        <v>94</v>
      </c>
    </row>
    <row r="10" spans="1:3" s="25" customFormat="1" x14ac:dyDescent="0.2">
      <c r="A10" s="24"/>
      <c r="B10" s="26"/>
      <c r="C10" s="25" t="s">
        <v>86</v>
      </c>
    </row>
    <row r="11" spans="1:3" s="25" customFormat="1" x14ac:dyDescent="0.2">
      <c r="A11" s="24"/>
      <c r="B11" s="26" t="s">
        <v>41</v>
      </c>
      <c r="C11" s="25" t="s">
        <v>87</v>
      </c>
    </row>
    <row r="12" spans="1:3" s="25" customFormat="1" x14ac:dyDescent="0.2">
      <c r="A12" s="24"/>
      <c r="B12" s="26" t="s">
        <v>43</v>
      </c>
      <c r="C12" s="25" t="s">
        <v>95</v>
      </c>
    </row>
    <row r="13" spans="1:3" s="25" customFormat="1" x14ac:dyDescent="0.2">
      <c r="A13" s="24"/>
      <c r="B13" s="26"/>
      <c r="C13" s="25" t="s">
        <v>105</v>
      </c>
    </row>
    <row r="14" spans="1:3" s="25" customFormat="1" x14ac:dyDescent="0.2">
      <c r="A14" s="24"/>
      <c r="B14" s="26" t="s">
        <v>45</v>
      </c>
      <c r="C14" s="25" t="s">
        <v>90</v>
      </c>
    </row>
    <row r="15" spans="1:3" s="25" customFormat="1" x14ac:dyDescent="0.2">
      <c r="A15" s="24"/>
      <c r="B15" s="26" t="s">
        <v>46</v>
      </c>
      <c r="C15" s="25" t="s">
        <v>88</v>
      </c>
    </row>
    <row r="16" spans="1:3" s="25" customFormat="1" x14ac:dyDescent="0.2">
      <c r="A16" s="24"/>
      <c r="B16" s="26" t="s">
        <v>97</v>
      </c>
      <c r="C16" s="25" t="s">
        <v>96</v>
      </c>
    </row>
    <row r="17" spans="1:3" s="25" customFormat="1" x14ac:dyDescent="0.2">
      <c r="A17" s="24"/>
      <c r="B17" s="26"/>
      <c r="C17" s="25" t="s">
        <v>106</v>
      </c>
    </row>
    <row r="18" spans="1:3" s="25" customFormat="1" x14ac:dyDescent="0.2">
      <c r="A18" s="26" t="s">
        <v>47</v>
      </c>
      <c r="B18" s="44" t="s">
        <v>71</v>
      </c>
    </row>
    <row r="19" spans="1:3" s="25" customFormat="1" x14ac:dyDescent="0.2">
      <c r="A19" s="26"/>
      <c r="B19" s="26" t="s">
        <v>40</v>
      </c>
      <c r="C19" s="25" t="s">
        <v>72</v>
      </c>
    </row>
    <row r="20" spans="1:3" s="25" customFormat="1" x14ac:dyDescent="0.2">
      <c r="A20" s="24"/>
      <c r="B20" s="26" t="s">
        <v>41</v>
      </c>
      <c r="C20" s="25" t="s">
        <v>73</v>
      </c>
    </row>
    <row r="21" spans="1:3" s="25" customFormat="1" x14ac:dyDescent="0.2">
      <c r="A21" s="24"/>
      <c r="B21" s="26" t="s">
        <v>43</v>
      </c>
      <c r="C21" s="25" t="s">
        <v>74</v>
      </c>
    </row>
    <row r="22" spans="1:3" s="25" customFormat="1" x14ac:dyDescent="0.2">
      <c r="A22" s="24"/>
      <c r="B22" s="26"/>
      <c r="C22" s="25" t="s">
        <v>91</v>
      </c>
    </row>
    <row r="23" spans="1:3" s="25" customFormat="1" x14ac:dyDescent="0.2">
      <c r="A23" s="26" t="s">
        <v>48</v>
      </c>
      <c r="B23" s="44" t="s">
        <v>75</v>
      </c>
    </row>
    <row r="24" spans="1:3" s="25" customFormat="1" x14ac:dyDescent="0.2">
      <c r="A24" s="26"/>
      <c r="B24" s="24" t="s">
        <v>40</v>
      </c>
      <c r="C24" s="27" t="s">
        <v>76</v>
      </c>
    </row>
    <row r="25" spans="1:3" s="25" customFormat="1" x14ac:dyDescent="0.2">
      <c r="A25" s="24"/>
      <c r="B25" s="26" t="s">
        <v>41</v>
      </c>
      <c r="C25" s="25" t="s">
        <v>98</v>
      </c>
    </row>
    <row r="26" spans="1:3" s="25" customFormat="1" x14ac:dyDescent="0.2">
      <c r="A26" s="24"/>
      <c r="B26" s="26" t="s">
        <v>43</v>
      </c>
      <c r="C26" s="25" t="s">
        <v>99</v>
      </c>
    </row>
    <row r="27" spans="1:3" s="25" customFormat="1" x14ac:dyDescent="0.2">
      <c r="A27" s="24"/>
      <c r="B27" s="26"/>
      <c r="C27" s="25" t="s">
        <v>100</v>
      </c>
    </row>
    <row r="28" spans="1:3" s="25" customFormat="1" x14ac:dyDescent="0.2">
      <c r="A28" s="26" t="s">
        <v>49</v>
      </c>
      <c r="B28" s="45" t="s">
        <v>77</v>
      </c>
    </row>
    <row r="29" spans="1:3" s="25" customFormat="1" x14ac:dyDescent="0.2">
      <c r="A29" s="24"/>
      <c r="B29" s="24" t="s">
        <v>40</v>
      </c>
      <c r="C29" s="25" t="s">
        <v>92</v>
      </c>
    </row>
    <row r="30" spans="1:3" s="25" customFormat="1" x14ac:dyDescent="0.2">
      <c r="A30" s="24"/>
      <c r="B30" s="24" t="s">
        <v>41</v>
      </c>
      <c r="C30" s="25" t="s">
        <v>79</v>
      </c>
    </row>
    <row r="31" spans="1:3" s="25" customFormat="1" x14ac:dyDescent="0.2">
      <c r="A31" s="24"/>
      <c r="B31" s="24" t="s">
        <v>43</v>
      </c>
      <c r="C31" s="25" t="s">
        <v>78</v>
      </c>
    </row>
    <row r="32" spans="1:3" s="25" customFormat="1" x14ac:dyDescent="0.2">
      <c r="A32" s="24"/>
      <c r="B32" s="24" t="s">
        <v>44</v>
      </c>
      <c r="C32" s="25" t="s">
        <v>81</v>
      </c>
    </row>
    <row r="33" spans="1:3" s="25" customFormat="1" x14ac:dyDescent="0.2">
      <c r="A33" s="24"/>
      <c r="B33" s="24"/>
      <c r="C33" s="25" t="s">
        <v>101</v>
      </c>
    </row>
    <row r="34" spans="1:3" s="25" customFormat="1" x14ac:dyDescent="0.2">
      <c r="A34" s="24"/>
      <c r="B34" s="24"/>
      <c r="C34" s="25" t="s">
        <v>80</v>
      </c>
    </row>
    <row r="35" spans="1:3" s="25" customFormat="1" x14ac:dyDescent="0.2">
      <c r="A35" s="24"/>
      <c r="B35" s="24"/>
    </row>
    <row r="36" spans="1:3" s="25" customFormat="1" x14ac:dyDescent="0.2">
      <c r="A36" s="24"/>
      <c r="B36" s="24"/>
    </row>
    <row r="37" spans="1:3" s="25" customFormat="1" x14ac:dyDescent="0.2">
      <c r="A37" s="24"/>
      <c r="B37" s="24"/>
    </row>
    <row r="38" spans="1:3" s="25" customFormat="1" x14ac:dyDescent="0.2">
      <c r="A38" s="24"/>
      <c r="B38" s="24"/>
    </row>
    <row r="39" spans="1:3" s="25" customFormat="1" x14ac:dyDescent="0.2">
      <c r="A39" s="24"/>
      <c r="B39" s="24"/>
    </row>
    <row r="40" spans="1:3" s="25" customFormat="1" x14ac:dyDescent="0.2">
      <c r="A40" s="24"/>
      <c r="B40" s="24"/>
    </row>
    <row r="41" spans="1:3" s="25" customFormat="1" x14ac:dyDescent="0.2">
      <c r="A41" s="24"/>
      <c r="B41" s="24"/>
    </row>
    <row r="42" spans="1:3" s="25" customFormat="1" x14ac:dyDescent="0.2">
      <c r="A42" s="24"/>
      <c r="B42" s="24"/>
    </row>
    <row r="43" spans="1:3" s="25" customFormat="1" x14ac:dyDescent="0.2">
      <c r="A43" s="24"/>
      <c r="B43" s="24"/>
    </row>
    <row r="44" spans="1:3" s="25" customFormat="1" x14ac:dyDescent="0.2">
      <c r="A44" s="24"/>
      <c r="B44" s="24"/>
    </row>
    <row r="45" spans="1:3" s="25" customFormat="1" x14ac:dyDescent="0.2">
      <c r="A45" s="24"/>
      <c r="B45" s="24"/>
    </row>
    <row r="46" spans="1:3" s="25" customFormat="1" x14ac:dyDescent="0.2">
      <c r="A46" s="24"/>
      <c r="B46" s="24"/>
    </row>
    <row r="47" spans="1:3" s="25" customFormat="1" x14ac:dyDescent="0.2">
      <c r="A47" s="24"/>
      <c r="B47" s="24"/>
    </row>
    <row r="48" spans="1:3" s="25" customFormat="1" x14ac:dyDescent="0.2">
      <c r="A48" s="24"/>
      <c r="B48" s="24"/>
    </row>
    <row r="49" spans="1:2" s="25" customFormat="1" x14ac:dyDescent="0.2">
      <c r="A49" s="24"/>
      <c r="B49" s="24"/>
    </row>
    <row r="50" spans="1:2" s="25" customFormat="1" x14ac:dyDescent="0.2">
      <c r="A50" s="24"/>
      <c r="B50" s="24"/>
    </row>
    <row r="51" spans="1:2" s="25" customFormat="1" x14ac:dyDescent="0.2">
      <c r="A51" s="24"/>
      <c r="B51" s="24"/>
    </row>
    <row r="52" spans="1:2" s="25" customFormat="1" x14ac:dyDescent="0.2">
      <c r="A52" s="24"/>
      <c r="B52" s="24"/>
    </row>
    <row r="53" spans="1:2" s="25" customFormat="1" x14ac:dyDescent="0.2">
      <c r="A53" s="24"/>
      <c r="B53" s="24"/>
    </row>
    <row r="54" spans="1:2" s="25" customFormat="1" x14ac:dyDescent="0.2">
      <c r="A54" s="24"/>
      <c r="B54" s="24"/>
    </row>
    <row r="55" spans="1:2" s="25" customFormat="1" x14ac:dyDescent="0.2">
      <c r="A55" s="24"/>
      <c r="B55" s="24"/>
    </row>
    <row r="56" spans="1:2" s="25" customFormat="1" x14ac:dyDescent="0.2">
      <c r="A56" s="24"/>
      <c r="B56" s="24"/>
    </row>
    <row r="57" spans="1:2" s="25" customFormat="1" x14ac:dyDescent="0.2">
      <c r="A57" s="24"/>
      <c r="B57" s="24"/>
    </row>
    <row r="58" spans="1:2" s="25" customFormat="1" x14ac:dyDescent="0.2">
      <c r="A58" s="24"/>
      <c r="B58" s="24"/>
    </row>
    <row r="59" spans="1:2" s="25" customFormat="1" x14ac:dyDescent="0.2">
      <c r="A59" s="24"/>
      <c r="B59" s="24"/>
    </row>
    <row r="60" spans="1:2" s="25" customFormat="1" x14ac:dyDescent="0.2">
      <c r="A60" s="24"/>
      <c r="B60" s="24"/>
    </row>
    <row r="61" spans="1:2" s="25" customFormat="1" x14ac:dyDescent="0.2">
      <c r="A61" s="24"/>
      <c r="B61" s="24"/>
    </row>
    <row r="62" spans="1:2" s="25" customFormat="1" x14ac:dyDescent="0.2">
      <c r="A62" s="24"/>
      <c r="B62" s="24"/>
    </row>
    <row r="63" spans="1:2" s="25" customFormat="1" x14ac:dyDescent="0.2">
      <c r="A63" s="24"/>
      <c r="B63" s="24"/>
    </row>
    <row r="64" spans="1:2" s="25" customFormat="1" x14ac:dyDescent="0.2">
      <c r="A64" s="24"/>
      <c r="B64" s="24"/>
    </row>
    <row r="65" spans="1:2" s="25" customFormat="1" x14ac:dyDescent="0.2">
      <c r="A65" s="24"/>
      <c r="B65" s="24"/>
    </row>
    <row r="66" spans="1:2" s="25" customFormat="1" x14ac:dyDescent="0.2">
      <c r="A66" s="24"/>
      <c r="B66" s="24"/>
    </row>
    <row r="67" spans="1:2" s="25" customFormat="1" x14ac:dyDescent="0.2">
      <c r="A67" s="24"/>
      <c r="B67" s="24"/>
    </row>
    <row r="68" spans="1:2" s="25" customFormat="1" x14ac:dyDescent="0.2">
      <c r="A68" s="24"/>
      <c r="B68" s="24"/>
    </row>
    <row r="69" spans="1:2" s="25" customFormat="1" x14ac:dyDescent="0.2">
      <c r="A69" s="24"/>
      <c r="B69" s="24"/>
    </row>
    <row r="70" spans="1:2" s="25" customFormat="1" x14ac:dyDescent="0.2">
      <c r="A70" s="24"/>
      <c r="B70" s="24"/>
    </row>
    <row r="71" spans="1:2" s="25" customFormat="1" x14ac:dyDescent="0.2">
      <c r="A71" s="24"/>
      <c r="B71" s="24"/>
    </row>
    <row r="72" spans="1:2" s="25" customFormat="1" x14ac:dyDescent="0.2">
      <c r="A72" s="24"/>
      <c r="B72" s="24"/>
    </row>
    <row r="73" spans="1:2" s="25" customFormat="1" x14ac:dyDescent="0.2">
      <c r="A73" s="24"/>
      <c r="B73" s="24"/>
    </row>
    <row r="74" spans="1:2" s="25" customFormat="1" x14ac:dyDescent="0.2">
      <c r="A74" s="24"/>
      <c r="B74" s="24"/>
    </row>
    <row r="75" spans="1:2" s="25" customFormat="1" x14ac:dyDescent="0.2">
      <c r="A75" s="24"/>
      <c r="B75" s="24"/>
    </row>
    <row r="76" spans="1:2" s="25" customFormat="1" x14ac:dyDescent="0.2">
      <c r="A76" s="24"/>
      <c r="B76" s="24"/>
    </row>
    <row r="77" spans="1:2" s="25" customFormat="1" x14ac:dyDescent="0.2">
      <c r="A77" s="24"/>
      <c r="B77" s="24"/>
    </row>
    <row r="78" spans="1:2" s="25" customFormat="1" x14ac:dyDescent="0.2">
      <c r="A78" s="24"/>
      <c r="B78" s="24"/>
    </row>
    <row r="79" spans="1:2" s="25" customFormat="1" x14ac:dyDescent="0.2">
      <c r="A79" s="24"/>
      <c r="B79" s="24"/>
    </row>
    <row r="80" spans="1:2" s="25" customFormat="1" x14ac:dyDescent="0.2">
      <c r="A80" s="24"/>
      <c r="B80" s="24"/>
    </row>
    <row r="81" spans="1:2" s="25" customFormat="1" x14ac:dyDescent="0.2">
      <c r="A81" s="24"/>
      <c r="B81" s="24"/>
    </row>
    <row r="82" spans="1:2" s="25" customFormat="1" x14ac:dyDescent="0.2">
      <c r="A82" s="24"/>
      <c r="B82" s="24"/>
    </row>
    <row r="83" spans="1:2" s="25" customFormat="1" x14ac:dyDescent="0.2">
      <c r="A83" s="24"/>
      <c r="B83" s="24"/>
    </row>
    <row r="84" spans="1:2" s="25" customFormat="1" x14ac:dyDescent="0.2">
      <c r="A84" s="24"/>
      <c r="B84" s="24"/>
    </row>
    <row r="85" spans="1:2" s="25" customFormat="1" x14ac:dyDescent="0.2">
      <c r="A85" s="24"/>
      <c r="B85" s="24"/>
    </row>
    <row r="86" spans="1:2" s="25" customFormat="1" x14ac:dyDescent="0.2">
      <c r="A86" s="24"/>
      <c r="B86" s="24"/>
    </row>
    <row r="87" spans="1:2" s="25" customFormat="1" x14ac:dyDescent="0.2">
      <c r="A87" s="24"/>
      <c r="B87" s="24"/>
    </row>
    <row r="88" spans="1:2" s="25" customFormat="1" x14ac:dyDescent="0.2">
      <c r="A88" s="24"/>
      <c r="B88" s="24"/>
    </row>
    <row r="89" spans="1:2" s="25" customFormat="1" x14ac:dyDescent="0.2">
      <c r="A89" s="24"/>
      <c r="B89" s="24"/>
    </row>
    <row r="90" spans="1:2" s="25" customFormat="1" x14ac:dyDescent="0.2">
      <c r="A90" s="24"/>
      <c r="B90" s="24"/>
    </row>
    <row r="91" spans="1:2" s="25" customFormat="1" x14ac:dyDescent="0.2">
      <c r="A91" s="24"/>
      <c r="B91" s="24"/>
    </row>
    <row r="92" spans="1:2" s="25" customFormat="1" x14ac:dyDescent="0.2">
      <c r="A92" s="24"/>
      <c r="B92" s="24"/>
    </row>
    <row r="93" spans="1:2" s="25" customFormat="1" x14ac:dyDescent="0.2">
      <c r="A93" s="24"/>
      <c r="B93" s="24"/>
    </row>
    <row r="94" spans="1:2" s="25" customFormat="1" x14ac:dyDescent="0.2">
      <c r="A94" s="24"/>
      <c r="B94" s="24"/>
    </row>
    <row r="95" spans="1:2" s="25" customFormat="1" x14ac:dyDescent="0.2">
      <c r="A95" s="24"/>
      <c r="B95" s="24"/>
    </row>
    <row r="96" spans="1:2" s="25" customFormat="1" x14ac:dyDescent="0.2">
      <c r="A96" s="24"/>
      <c r="B96" s="24"/>
    </row>
    <row r="97" spans="1:2" s="25" customFormat="1" x14ac:dyDescent="0.2">
      <c r="A97" s="24"/>
      <c r="B97" s="24"/>
    </row>
    <row r="98" spans="1:2" s="25" customFormat="1" x14ac:dyDescent="0.2">
      <c r="A98" s="24"/>
      <c r="B98" s="24"/>
    </row>
    <row r="99" spans="1:2" s="25" customFormat="1" x14ac:dyDescent="0.2">
      <c r="A99" s="24"/>
      <c r="B99" s="24"/>
    </row>
    <row r="100" spans="1:2" s="25" customFormat="1" x14ac:dyDescent="0.2">
      <c r="A100" s="24"/>
      <c r="B100" s="24"/>
    </row>
    <row r="101" spans="1:2" s="25" customFormat="1" x14ac:dyDescent="0.2">
      <c r="A101" s="24"/>
      <c r="B101" s="24"/>
    </row>
    <row r="102" spans="1:2" s="25" customFormat="1" x14ac:dyDescent="0.2">
      <c r="A102" s="24"/>
      <c r="B102" s="24"/>
    </row>
    <row r="103" spans="1:2" s="25" customFormat="1" x14ac:dyDescent="0.2">
      <c r="A103" s="24"/>
      <c r="B103" s="24"/>
    </row>
    <row r="104" spans="1:2" s="25" customFormat="1" x14ac:dyDescent="0.2">
      <c r="A104" s="24"/>
      <c r="B104" s="24"/>
    </row>
    <row r="105" spans="1:2" s="25" customFormat="1" x14ac:dyDescent="0.2">
      <c r="A105" s="24"/>
      <c r="B105" s="24"/>
    </row>
    <row r="106" spans="1:2" s="25" customFormat="1" x14ac:dyDescent="0.2">
      <c r="A106" s="24"/>
      <c r="B106" s="24"/>
    </row>
    <row r="107" spans="1:2" s="25" customFormat="1" x14ac:dyDescent="0.2">
      <c r="A107" s="24"/>
      <c r="B107" s="24"/>
    </row>
    <row r="108" spans="1:2" s="25" customFormat="1" x14ac:dyDescent="0.2">
      <c r="A108" s="24"/>
      <c r="B108" s="24"/>
    </row>
    <row r="109" spans="1:2" s="25" customFormat="1" x14ac:dyDescent="0.2">
      <c r="A109" s="24"/>
      <c r="B109" s="24"/>
    </row>
    <row r="110" spans="1:2" s="25" customFormat="1" x14ac:dyDescent="0.2">
      <c r="A110" s="24"/>
      <c r="B110" s="24"/>
    </row>
    <row r="111" spans="1:2" s="25" customFormat="1" x14ac:dyDescent="0.2">
      <c r="A111" s="24"/>
      <c r="B111" s="24"/>
    </row>
    <row r="112" spans="1:2" s="25" customFormat="1" x14ac:dyDescent="0.2">
      <c r="A112" s="24"/>
      <c r="B112" s="24"/>
    </row>
    <row r="113" spans="1:2" s="25" customFormat="1" x14ac:dyDescent="0.2">
      <c r="A113" s="24"/>
      <c r="B113" s="24"/>
    </row>
    <row r="114" spans="1:2" s="25" customFormat="1" x14ac:dyDescent="0.2">
      <c r="A114" s="24"/>
      <c r="B114" s="24"/>
    </row>
    <row r="115" spans="1:2" s="25" customFormat="1" x14ac:dyDescent="0.2">
      <c r="A115" s="24"/>
      <c r="B115" s="24"/>
    </row>
    <row r="116" spans="1:2" s="25" customFormat="1" x14ac:dyDescent="0.2">
      <c r="A116" s="24"/>
      <c r="B116" s="24"/>
    </row>
    <row r="117" spans="1:2" s="25" customFormat="1" x14ac:dyDescent="0.2">
      <c r="A117" s="24"/>
      <c r="B117" s="24"/>
    </row>
    <row r="118" spans="1:2" s="25" customFormat="1" x14ac:dyDescent="0.2">
      <c r="A118" s="24"/>
      <c r="B118" s="24"/>
    </row>
    <row r="119" spans="1:2" s="25" customFormat="1" x14ac:dyDescent="0.2">
      <c r="A119" s="24"/>
      <c r="B119" s="24"/>
    </row>
    <row r="120" spans="1:2" s="25" customFormat="1" x14ac:dyDescent="0.2">
      <c r="A120" s="24"/>
      <c r="B120" s="24"/>
    </row>
    <row r="121" spans="1:2" s="25" customFormat="1" x14ac:dyDescent="0.2">
      <c r="A121" s="24"/>
      <c r="B121" s="24"/>
    </row>
    <row r="122" spans="1:2" s="25" customFormat="1" x14ac:dyDescent="0.2">
      <c r="A122" s="24"/>
      <c r="B122" s="24"/>
    </row>
    <row r="123" spans="1:2" s="25" customFormat="1" x14ac:dyDescent="0.2">
      <c r="A123" s="24"/>
      <c r="B123" s="24"/>
    </row>
    <row r="124" spans="1:2" s="25" customFormat="1" x14ac:dyDescent="0.2">
      <c r="A124" s="24"/>
      <c r="B124" s="24"/>
    </row>
    <row r="125" spans="1:2" s="25" customFormat="1" x14ac:dyDescent="0.2">
      <c r="A125" s="24"/>
      <c r="B125" s="24"/>
    </row>
    <row r="126" spans="1:2" s="25" customFormat="1" x14ac:dyDescent="0.2">
      <c r="A126" s="24"/>
      <c r="B126" s="24"/>
    </row>
    <row r="127" spans="1:2" s="25" customFormat="1" x14ac:dyDescent="0.2">
      <c r="A127" s="24"/>
      <c r="B127" s="24"/>
    </row>
    <row r="128" spans="1:2" s="25" customFormat="1" x14ac:dyDescent="0.2">
      <c r="A128" s="24"/>
      <c r="B128" s="24"/>
    </row>
    <row r="129" spans="1:2" s="25" customFormat="1" x14ac:dyDescent="0.2">
      <c r="A129" s="24"/>
      <c r="B129" s="24"/>
    </row>
    <row r="130" spans="1:2" s="25" customFormat="1" x14ac:dyDescent="0.2">
      <c r="A130" s="24"/>
      <c r="B130" s="24"/>
    </row>
    <row r="131" spans="1:2" s="25" customFormat="1" x14ac:dyDescent="0.2">
      <c r="A131" s="24"/>
      <c r="B131" s="24"/>
    </row>
    <row r="132" spans="1:2" s="25" customFormat="1" x14ac:dyDescent="0.2">
      <c r="A132" s="24"/>
      <c r="B132" s="24"/>
    </row>
    <row r="133" spans="1:2" s="25" customFormat="1" x14ac:dyDescent="0.2">
      <c r="A133" s="24"/>
      <c r="B133" s="24"/>
    </row>
    <row r="134" spans="1:2" s="25" customFormat="1" x14ac:dyDescent="0.2">
      <c r="A134" s="24"/>
      <c r="B134" s="24"/>
    </row>
    <row r="135" spans="1:2" s="25" customFormat="1" x14ac:dyDescent="0.2">
      <c r="A135" s="24"/>
      <c r="B135" s="24"/>
    </row>
    <row r="136" spans="1:2" s="25" customFormat="1" x14ac:dyDescent="0.2">
      <c r="A136" s="24"/>
      <c r="B136" s="24"/>
    </row>
    <row r="137" spans="1:2" s="25" customFormat="1" x14ac:dyDescent="0.2">
      <c r="A137" s="24"/>
      <c r="B137" s="24"/>
    </row>
    <row r="138" spans="1:2" s="25" customFormat="1" x14ac:dyDescent="0.2">
      <c r="A138" s="24"/>
      <c r="B138" s="24"/>
    </row>
    <row r="139" spans="1:2" s="25" customFormat="1" x14ac:dyDescent="0.2">
      <c r="A139" s="24"/>
      <c r="B139" s="24"/>
    </row>
    <row r="140" spans="1:2" s="25" customFormat="1" x14ac:dyDescent="0.2">
      <c r="A140" s="24"/>
      <c r="B140" s="24"/>
    </row>
    <row r="141" spans="1:2" s="25" customFormat="1" x14ac:dyDescent="0.2">
      <c r="A141" s="24"/>
      <c r="B141" s="24"/>
    </row>
    <row r="142" spans="1:2" s="25" customFormat="1" x14ac:dyDescent="0.2">
      <c r="A142" s="24"/>
      <c r="B142" s="24"/>
    </row>
    <row r="143" spans="1:2" s="25" customFormat="1" x14ac:dyDescent="0.2">
      <c r="A143" s="24"/>
      <c r="B143" s="24"/>
    </row>
    <row r="144" spans="1:2" s="25" customFormat="1" x14ac:dyDescent="0.2">
      <c r="A144" s="24"/>
      <c r="B144" s="24"/>
    </row>
    <row r="145" spans="1:2" s="25" customFormat="1" x14ac:dyDescent="0.2">
      <c r="A145" s="24"/>
      <c r="B145" s="24"/>
    </row>
    <row r="146" spans="1:2" s="25" customFormat="1" x14ac:dyDescent="0.2">
      <c r="A146" s="24"/>
      <c r="B146" s="24"/>
    </row>
    <row r="147" spans="1:2" s="25" customFormat="1" x14ac:dyDescent="0.2">
      <c r="A147" s="24"/>
      <c r="B147" s="24"/>
    </row>
    <row r="148" spans="1:2" s="25" customFormat="1" x14ac:dyDescent="0.2">
      <c r="A148" s="24"/>
      <c r="B148" s="24"/>
    </row>
  </sheetData>
  <sheetProtection algorithmName="SHA-512" hashValue="SWV0bUMXyqWvc4O1n9RfLuF1yKP1BJSYDu3oEJywbFuQRaY4mWW++17RbrpqGpsOt9UAKle7aVSBounSQVafMQ==" saltValue="T37V/A7f/SJXgQ+y1DdC6A==" spinCount="100000" sheet="1" formatCells="0" formatColumns="0" formatRows="0" insertColumns="0" insertRows="0" insertHyperlinks="0" deleteColumns="0" deleteRows="0" selectLockedCells="1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B8BF7-E0FB-6F4E-821D-A3ED93BBC73F}">
  <sheetPr>
    <pageSetUpPr fitToPage="1"/>
  </sheetPr>
  <dimension ref="B1:I72"/>
  <sheetViews>
    <sheetView zoomScale="120" zoomScaleNormal="120" workbookViewId="0">
      <selection activeCell="B1" sqref="B1:H1"/>
    </sheetView>
  </sheetViews>
  <sheetFormatPr baseColWidth="10" defaultRowHeight="16" x14ac:dyDescent="0.2"/>
  <cols>
    <col min="1" max="1" width="3.33203125" customWidth="1"/>
    <col min="2" max="2" width="13.83203125" bestFit="1" customWidth="1"/>
    <col min="3" max="3" width="36.1640625" bestFit="1" customWidth="1"/>
    <col min="4" max="4" width="46.6640625" bestFit="1" customWidth="1"/>
    <col min="5" max="5" width="8" style="2" bestFit="1" customWidth="1"/>
    <col min="6" max="6" width="9" style="3" bestFit="1" customWidth="1"/>
    <col min="7" max="7" width="9.6640625" style="3" bestFit="1" customWidth="1"/>
    <col min="8" max="8" width="16.6640625" style="3" bestFit="1" customWidth="1"/>
    <col min="9" max="9" width="3.83203125" customWidth="1"/>
  </cols>
  <sheetData>
    <row r="1" spans="2:8" ht="33" customHeight="1" thickBot="1" x14ac:dyDescent="0.25">
      <c r="B1" s="73"/>
      <c r="C1" s="73"/>
      <c r="D1" s="73"/>
      <c r="E1" s="73"/>
      <c r="F1" s="73"/>
      <c r="G1" s="73"/>
      <c r="H1" s="73"/>
    </row>
    <row r="2" spans="2:8" ht="22" thickBot="1" x14ac:dyDescent="0.3">
      <c r="B2" s="70" t="s">
        <v>0</v>
      </c>
      <c r="C2" s="71"/>
      <c r="D2" s="71"/>
      <c r="E2" s="71"/>
      <c r="F2" s="71"/>
      <c r="G2" s="71"/>
      <c r="H2" s="72"/>
    </row>
    <row r="3" spans="2:8" x14ac:dyDescent="0.2">
      <c r="F3" s="4"/>
      <c r="G3" s="4"/>
      <c r="H3" s="4"/>
    </row>
    <row r="4" spans="2:8" x14ac:dyDescent="0.2">
      <c r="C4" s="5" t="s">
        <v>1</v>
      </c>
      <c r="D4" s="5" t="s">
        <v>2</v>
      </c>
      <c r="E4" s="5" t="s">
        <v>3</v>
      </c>
      <c r="F4" s="6" t="s">
        <v>37</v>
      </c>
      <c r="G4" s="6" t="s">
        <v>4</v>
      </c>
      <c r="H4" s="6" t="s">
        <v>5</v>
      </c>
    </row>
    <row r="5" spans="2:8" ht="21" x14ac:dyDescent="0.25">
      <c r="B5" s="7" t="s">
        <v>6</v>
      </c>
      <c r="C5" s="8" t="str">
        <f>JUL!C5</f>
        <v>Paycheck (After-Tax)</v>
      </c>
      <c r="D5" t="str">
        <f>JUL!D5</f>
        <v>Job 1</v>
      </c>
      <c r="E5" s="2" t="str">
        <f>JUL!E5</f>
        <v>Fixed</v>
      </c>
      <c r="F5" s="55"/>
      <c r="G5" s="1">
        <f>JUL!G5</f>
        <v>3499.9999999999995</v>
      </c>
      <c r="H5" s="60">
        <f>G5-F5</f>
        <v>3499.9999999999995</v>
      </c>
    </row>
    <row r="6" spans="2:8" x14ac:dyDescent="0.2">
      <c r="C6" s="8"/>
      <c r="D6" t="str">
        <f>JUL!D6</f>
        <v>Job 2</v>
      </c>
      <c r="E6" s="2" t="str">
        <f>JUL!E6</f>
        <v>Fixed</v>
      </c>
      <c r="F6" s="56"/>
      <c r="G6" s="1">
        <f>JUL!G6</f>
        <v>0</v>
      </c>
      <c r="H6" s="59">
        <f>G6-F6</f>
        <v>0</v>
      </c>
    </row>
    <row r="7" spans="2:8" x14ac:dyDescent="0.2">
      <c r="C7" s="8"/>
      <c r="D7">
        <f>JUL!D7</f>
        <v>0</v>
      </c>
      <c r="E7" s="2">
        <f>JUL!E7</f>
        <v>0</v>
      </c>
      <c r="F7" s="56"/>
      <c r="G7" s="1">
        <f>JUL!G7</f>
        <v>0</v>
      </c>
      <c r="H7" s="59">
        <f>G7-F7</f>
        <v>0</v>
      </c>
    </row>
    <row r="8" spans="2:8" x14ac:dyDescent="0.2">
      <c r="C8" s="9"/>
      <c r="D8" s="10" t="s">
        <v>8</v>
      </c>
      <c r="E8" s="11"/>
      <c r="F8" s="57">
        <f>SUM(F5:F7)</f>
        <v>0</v>
      </c>
      <c r="G8" s="12">
        <f>SUM(G5:G7)</f>
        <v>3499.9999999999995</v>
      </c>
      <c r="H8" s="57">
        <f>SUM(H5:H7)</f>
        <v>3499.9999999999995</v>
      </c>
    </row>
    <row r="9" spans="2:8" x14ac:dyDescent="0.2">
      <c r="C9" s="8" t="str">
        <f>JUL!C9</f>
        <v>Additional Income</v>
      </c>
      <c r="D9" t="str">
        <f>JUL!D9</f>
        <v>Bonuses, Tips, Commissions, Miscellaneous Sales, Etc.</v>
      </c>
      <c r="E9" s="2" t="str">
        <f>JUL!E9</f>
        <v>Variable</v>
      </c>
      <c r="F9" s="56"/>
      <c r="G9" s="1">
        <f>JUL!G9</f>
        <v>0</v>
      </c>
      <c r="H9" s="59">
        <f>G9-F9</f>
        <v>0</v>
      </c>
    </row>
    <row r="10" spans="2:8" x14ac:dyDescent="0.2">
      <c r="C10" s="8"/>
      <c r="D10">
        <f>JUL!D10</f>
        <v>0</v>
      </c>
      <c r="E10" s="2">
        <f>JUL!E10</f>
        <v>0</v>
      </c>
      <c r="F10" s="56"/>
      <c r="G10" s="1">
        <f>JUL!G10</f>
        <v>0</v>
      </c>
      <c r="H10" s="59">
        <f>G10-F10</f>
        <v>0</v>
      </c>
    </row>
    <row r="11" spans="2:8" x14ac:dyDescent="0.2">
      <c r="C11" s="8"/>
      <c r="D11">
        <f>JUL!D11</f>
        <v>0</v>
      </c>
      <c r="E11" s="2">
        <f>JUL!E11</f>
        <v>0</v>
      </c>
      <c r="F11" s="56"/>
      <c r="G11" s="1">
        <f>JUL!G11</f>
        <v>0</v>
      </c>
      <c r="H11" s="59">
        <f>G11-F11</f>
        <v>0</v>
      </c>
    </row>
    <row r="12" spans="2:8" x14ac:dyDescent="0.2">
      <c r="C12" s="9"/>
      <c r="D12" s="10" t="s">
        <v>8</v>
      </c>
      <c r="E12" s="11"/>
      <c r="F12" s="57">
        <f>SUM(F9:F11)</f>
        <v>0</v>
      </c>
      <c r="G12" s="12">
        <f>SUM(G9:G11)</f>
        <v>0</v>
      </c>
      <c r="H12" s="57">
        <f>SUM(H9:H11)</f>
        <v>0</v>
      </c>
    </row>
    <row r="13" spans="2:8" ht="17" thickBot="1" x14ac:dyDescent="0.25">
      <c r="C13" s="14" t="s">
        <v>11</v>
      </c>
      <c r="D13" s="15"/>
      <c r="E13" s="16"/>
      <c r="F13" s="58">
        <f>SUM(F12,F8)</f>
        <v>0</v>
      </c>
      <c r="G13" s="17">
        <f>SUM(G12,G8)</f>
        <v>3499.9999999999995</v>
      </c>
      <c r="H13" s="58">
        <f>SUM(H12,H8)</f>
        <v>3499.9999999999995</v>
      </c>
    </row>
    <row r="14" spans="2:8" ht="17" thickTop="1" x14ac:dyDescent="0.2">
      <c r="B14" s="8"/>
      <c r="F14" s="59"/>
      <c r="G14" s="4"/>
      <c r="H14" s="59"/>
    </row>
    <row r="15" spans="2:8" ht="21" x14ac:dyDescent="0.25">
      <c r="B15" s="7" t="s">
        <v>12</v>
      </c>
      <c r="C15" s="8" t="str">
        <f>JUL!C15</f>
        <v>Home</v>
      </c>
      <c r="D15" t="str">
        <f>JUL!D15</f>
        <v>Rent/Mortgage (Include Insurance, Parking, HOA, Etc.)</v>
      </c>
      <c r="E15" s="2" t="str">
        <f>JUL!E15</f>
        <v>Fixed</v>
      </c>
      <c r="F15" s="56"/>
      <c r="G15" s="1">
        <f>JUL!G15</f>
        <v>1000</v>
      </c>
      <c r="H15" s="59">
        <f t="shared" ref="H15:H22" si="0">G15-F15</f>
        <v>1000</v>
      </c>
    </row>
    <row r="16" spans="2:8" x14ac:dyDescent="0.2">
      <c r="C16" s="8"/>
      <c r="D16" t="str">
        <f>JUL!D16</f>
        <v>Energy Costs (Electric, Heating, Etc.)</v>
      </c>
      <c r="E16" s="2" t="str">
        <f>JUL!E16</f>
        <v>Fixed</v>
      </c>
      <c r="F16" s="56"/>
      <c r="G16" s="1">
        <f>JUL!G16</f>
        <v>100</v>
      </c>
      <c r="H16" s="59">
        <f t="shared" si="0"/>
        <v>100</v>
      </c>
    </row>
    <row r="17" spans="3:8" x14ac:dyDescent="0.2">
      <c r="C17" s="8"/>
      <c r="D17" t="str">
        <f>JUL!D17</f>
        <v>Personal Property or Other Taxes</v>
      </c>
      <c r="E17" s="2" t="str">
        <f>JUL!E17</f>
        <v>Fixed</v>
      </c>
      <c r="F17" s="56"/>
      <c r="G17" s="1">
        <f>JUL!G17</f>
        <v>0</v>
      </c>
      <c r="H17" s="59">
        <f t="shared" si="0"/>
        <v>0</v>
      </c>
    </row>
    <row r="18" spans="3:8" x14ac:dyDescent="0.2">
      <c r="C18" s="8"/>
      <c r="D18" t="str">
        <f>JUL!D18</f>
        <v>Cable, Internet, Subscriptions, Phone</v>
      </c>
      <c r="E18" s="2" t="str">
        <f>JUL!E18</f>
        <v>Variable</v>
      </c>
      <c r="F18" s="56"/>
      <c r="G18" s="1">
        <f>JUL!G18</f>
        <v>0</v>
      </c>
      <c r="H18" s="59">
        <f t="shared" si="0"/>
        <v>0</v>
      </c>
    </row>
    <row r="19" spans="3:8" x14ac:dyDescent="0.2">
      <c r="C19" s="8"/>
      <c r="D19" t="str">
        <f>JUL!D19</f>
        <v>Home Furnishings, Repairs</v>
      </c>
      <c r="E19" s="2" t="str">
        <f>JUL!E19</f>
        <v>Variable</v>
      </c>
      <c r="F19" s="56"/>
      <c r="G19" s="1">
        <f>JUL!G19</f>
        <v>0</v>
      </c>
      <c r="H19" s="59">
        <f t="shared" si="0"/>
        <v>0</v>
      </c>
    </row>
    <row r="20" spans="3:8" x14ac:dyDescent="0.2">
      <c r="C20" s="8"/>
      <c r="D20">
        <f>JUL!D20</f>
        <v>0</v>
      </c>
      <c r="E20" s="2">
        <f>JUL!E20</f>
        <v>0</v>
      </c>
      <c r="F20" s="56"/>
      <c r="G20" s="1">
        <f>JUL!G20</f>
        <v>0</v>
      </c>
      <c r="H20" s="59">
        <f t="shared" si="0"/>
        <v>0</v>
      </c>
    </row>
    <row r="21" spans="3:8" x14ac:dyDescent="0.2">
      <c r="C21" s="8"/>
      <c r="D21">
        <f>JUL!D21</f>
        <v>0</v>
      </c>
      <c r="E21" s="2">
        <f>JUL!E21</f>
        <v>0</v>
      </c>
      <c r="F21" s="56"/>
      <c r="G21" s="1">
        <f>JUL!G21</f>
        <v>0</v>
      </c>
      <c r="H21" s="59">
        <f t="shared" si="0"/>
        <v>0</v>
      </c>
    </row>
    <row r="22" spans="3:8" x14ac:dyDescent="0.2">
      <c r="C22" s="8"/>
      <c r="D22">
        <f>JUL!D22</f>
        <v>0</v>
      </c>
      <c r="E22" s="2">
        <f>JUL!E22</f>
        <v>0</v>
      </c>
      <c r="F22" s="56"/>
      <c r="G22" s="1">
        <f>JUL!G22</f>
        <v>0</v>
      </c>
      <c r="H22" s="59">
        <f t="shared" si="0"/>
        <v>0</v>
      </c>
    </row>
    <row r="23" spans="3:8" x14ac:dyDescent="0.2">
      <c r="C23" s="9"/>
      <c r="D23" s="10" t="s">
        <v>8</v>
      </c>
      <c r="E23" s="11"/>
      <c r="F23" s="57">
        <f>SUM(F15:F22)</f>
        <v>0</v>
      </c>
      <c r="G23" s="12">
        <f>SUM(G15:G22)</f>
        <v>1100</v>
      </c>
      <c r="H23" s="57">
        <f>SUM(H15:H22)</f>
        <v>1100</v>
      </c>
    </row>
    <row r="24" spans="3:8" x14ac:dyDescent="0.2">
      <c r="C24" s="8" t="str">
        <f>JUL!C24</f>
        <v>Transportation</v>
      </c>
      <c r="D24" t="str">
        <f>JUL!D24</f>
        <v>Car Insurance</v>
      </c>
      <c r="E24" s="2" t="str">
        <f>JUL!E24</f>
        <v>Fixed</v>
      </c>
      <c r="F24" s="56"/>
      <c r="G24" s="1">
        <f>JUL!G24</f>
        <v>100</v>
      </c>
      <c r="H24" s="59">
        <f t="shared" ref="H24:H30" si="1">G24-F24</f>
        <v>100</v>
      </c>
    </row>
    <row r="25" spans="3:8" x14ac:dyDescent="0.2">
      <c r="C25" s="8"/>
      <c r="D25" t="str">
        <f>JUL!D25</f>
        <v>Car Maintenance</v>
      </c>
      <c r="E25" s="2" t="str">
        <f>JUL!E25</f>
        <v>Variable</v>
      </c>
      <c r="F25" s="56"/>
      <c r="G25" s="1">
        <f>JUL!G25</f>
        <v>0</v>
      </c>
      <c r="H25" s="59">
        <f t="shared" si="1"/>
        <v>0</v>
      </c>
    </row>
    <row r="26" spans="3:8" x14ac:dyDescent="0.2">
      <c r="C26" s="8"/>
      <c r="D26" t="str">
        <f>JUL!D26</f>
        <v>Auto Gas</v>
      </c>
      <c r="E26" s="2" t="str">
        <f>JUL!E26</f>
        <v>Variable</v>
      </c>
      <c r="F26" s="56"/>
      <c r="G26" s="1">
        <f>JUL!G26</f>
        <v>0</v>
      </c>
      <c r="H26" s="59">
        <f t="shared" si="1"/>
        <v>0</v>
      </c>
    </row>
    <row r="27" spans="3:8" x14ac:dyDescent="0.2">
      <c r="C27" s="8"/>
      <c r="D27" t="str">
        <f>JUL!D27</f>
        <v>Public Transit / Ride-Share Programs</v>
      </c>
      <c r="E27" s="2" t="str">
        <f>JUL!E27</f>
        <v>Variable</v>
      </c>
      <c r="F27" s="56"/>
      <c r="G27" s="1">
        <f>JUL!G27</f>
        <v>0</v>
      </c>
      <c r="H27" s="59">
        <f t="shared" si="1"/>
        <v>0</v>
      </c>
    </row>
    <row r="28" spans="3:8" x14ac:dyDescent="0.2">
      <c r="C28" s="8"/>
      <c r="D28">
        <f>JUL!D28</f>
        <v>0</v>
      </c>
      <c r="E28" s="2">
        <f>JUL!E28</f>
        <v>0</v>
      </c>
      <c r="F28" s="56"/>
      <c r="G28" s="1">
        <f>JUL!G28</f>
        <v>0</v>
      </c>
      <c r="H28" s="59">
        <f t="shared" si="1"/>
        <v>0</v>
      </c>
    </row>
    <row r="29" spans="3:8" x14ac:dyDescent="0.2">
      <c r="C29" s="8"/>
      <c r="D29">
        <f>JUL!D29</f>
        <v>0</v>
      </c>
      <c r="E29" s="2">
        <f>JUL!E29</f>
        <v>0</v>
      </c>
      <c r="F29" s="56"/>
      <c r="G29" s="1">
        <f>JUL!G29</f>
        <v>0</v>
      </c>
      <c r="H29" s="59">
        <f t="shared" si="1"/>
        <v>0</v>
      </c>
    </row>
    <row r="30" spans="3:8" x14ac:dyDescent="0.2">
      <c r="C30" s="8"/>
      <c r="D30">
        <f>JUL!D30</f>
        <v>0</v>
      </c>
      <c r="E30" s="2">
        <f>JUL!E30</f>
        <v>0</v>
      </c>
      <c r="F30" s="56"/>
      <c r="G30" s="1">
        <f>JUL!G30</f>
        <v>0</v>
      </c>
      <c r="H30" s="59">
        <f t="shared" si="1"/>
        <v>0</v>
      </c>
    </row>
    <row r="31" spans="3:8" x14ac:dyDescent="0.2">
      <c r="C31" s="9"/>
      <c r="D31" s="10" t="s">
        <v>8</v>
      </c>
      <c r="E31" s="11"/>
      <c r="F31" s="57">
        <f>SUM(F24:F30)</f>
        <v>0</v>
      </c>
      <c r="G31" s="12">
        <f>SUM(G24:G30)</f>
        <v>100</v>
      </c>
      <c r="H31" s="57">
        <f>SUM(H24:H30)</f>
        <v>100</v>
      </c>
    </row>
    <row r="32" spans="3:8" x14ac:dyDescent="0.2">
      <c r="C32" s="8" t="str">
        <f>JUL!C32</f>
        <v>Other Debt Payments</v>
      </c>
      <c r="D32" t="str">
        <f>JUL!D32</f>
        <v>Student Loan</v>
      </c>
      <c r="E32" s="2" t="str">
        <f>JUL!E32</f>
        <v>Fixed</v>
      </c>
      <c r="F32" s="56"/>
      <c r="G32" s="1">
        <f>JUL!G32</f>
        <v>250</v>
      </c>
      <c r="H32" s="59">
        <f t="shared" ref="H32:H36" si="2">G32-F32</f>
        <v>250</v>
      </c>
    </row>
    <row r="33" spans="3:8" x14ac:dyDescent="0.2">
      <c r="C33" s="8"/>
      <c r="D33" t="str">
        <f>JUL!D33</f>
        <v>Car Loan</v>
      </c>
      <c r="E33" s="2" t="str">
        <f>JUL!E33</f>
        <v>Fixed</v>
      </c>
      <c r="F33" s="56"/>
      <c r="G33" s="1">
        <f>JUL!G33</f>
        <v>400</v>
      </c>
      <c r="H33" s="59">
        <f t="shared" si="2"/>
        <v>400</v>
      </c>
    </row>
    <row r="34" spans="3:8" x14ac:dyDescent="0.2">
      <c r="C34" s="8"/>
      <c r="D34">
        <f>JUL!D34</f>
        <v>0</v>
      </c>
      <c r="E34" s="2">
        <f>JUL!E34</f>
        <v>0</v>
      </c>
      <c r="F34" s="56"/>
      <c r="G34" s="1">
        <f>JUL!G34</f>
        <v>0</v>
      </c>
      <c r="H34" s="59">
        <f t="shared" si="2"/>
        <v>0</v>
      </c>
    </row>
    <row r="35" spans="3:8" x14ac:dyDescent="0.2">
      <c r="C35" s="8"/>
      <c r="D35">
        <f>JUL!D35</f>
        <v>0</v>
      </c>
      <c r="E35" s="2">
        <f>JUL!E35</f>
        <v>0</v>
      </c>
      <c r="F35" s="56"/>
      <c r="G35" s="1">
        <f>JUL!G35</f>
        <v>0</v>
      </c>
      <c r="H35" s="59">
        <f t="shared" si="2"/>
        <v>0</v>
      </c>
    </row>
    <row r="36" spans="3:8" x14ac:dyDescent="0.2">
      <c r="C36" s="8"/>
      <c r="D36">
        <f>JUL!D36</f>
        <v>0</v>
      </c>
      <c r="E36" s="2">
        <f>JUL!E36</f>
        <v>0</v>
      </c>
      <c r="F36" s="56"/>
      <c r="G36" s="1">
        <f>JUL!G36</f>
        <v>0</v>
      </c>
      <c r="H36" s="59">
        <f t="shared" si="2"/>
        <v>0</v>
      </c>
    </row>
    <row r="37" spans="3:8" x14ac:dyDescent="0.2">
      <c r="C37" s="9"/>
      <c r="D37" s="10" t="s">
        <v>8</v>
      </c>
      <c r="E37" s="11"/>
      <c r="F37" s="57">
        <f>SUM(F32:F36)</f>
        <v>0</v>
      </c>
      <c r="G37" s="12">
        <f>SUM(G32:G36)</f>
        <v>650</v>
      </c>
      <c r="H37" s="57">
        <f>SUM(H32:H36)</f>
        <v>650</v>
      </c>
    </row>
    <row r="38" spans="3:8" x14ac:dyDescent="0.2">
      <c r="C38" s="8" t="str">
        <f>JUL!C38</f>
        <v>Family Care</v>
      </c>
      <c r="D38" t="str">
        <f>JUL!D38</f>
        <v>Medical (Copays, Insurance, Out of Pocket, Etc.)</v>
      </c>
      <c r="E38" s="2" t="str">
        <f>JUL!E38</f>
        <v>Fixed</v>
      </c>
      <c r="F38" s="56"/>
      <c r="G38" s="1">
        <f>JUL!G38</f>
        <v>20</v>
      </c>
      <c r="H38" s="59">
        <f t="shared" ref="H38:H46" si="3">G38-F38</f>
        <v>20</v>
      </c>
    </row>
    <row r="39" spans="3:8" x14ac:dyDescent="0.2">
      <c r="C39" s="8"/>
      <c r="D39" t="str">
        <f>JUL!D39</f>
        <v>Daycare</v>
      </c>
      <c r="E39" s="2" t="str">
        <f>JUL!E39</f>
        <v>Fixed</v>
      </c>
      <c r="F39" s="56"/>
      <c r="G39" s="1">
        <f>JUL!G39</f>
        <v>0</v>
      </c>
      <c r="H39" s="59">
        <f t="shared" si="3"/>
        <v>0</v>
      </c>
    </row>
    <row r="40" spans="3:8" x14ac:dyDescent="0.2">
      <c r="C40" s="8"/>
      <c r="D40" t="str">
        <f>JUL!D40</f>
        <v xml:space="preserve">Groceries </v>
      </c>
      <c r="E40" s="2" t="str">
        <f>JUL!E40</f>
        <v>Variable</v>
      </c>
      <c r="F40" s="56"/>
      <c r="G40" s="1">
        <f>JUL!G40</f>
        <v>0</v>
      </c>
      <c r="H40" s="59">
        <f t="shared" si="3"/>
        <v>0</v>
      </c>
    </row>
    <row r="41" spans="3:8" x14ac:dyDescent="0.2">
      <c r="C41" s="8"/>
      <c r="D41" t="str">
        <f>JUL!D41</f>
        <v>Clothing</v>
      </c>
      <c r="E41" s="2" t="str">
        <f>JUL!E41</f>
        <v>Variable</v>
      </c>
      <c r="F41" s="56"/>
      <c r="G41" s="1">
        <f>JUL!G41</f>
        <v>0</v>
      </c>
      <c r="H41" s="59">
        <f t="shared" si="3"/>
        <v>0</v>
      </c>
    </row>
    <row r="42" spans="3:8" x14ac:dyDescent="0.2">
      <c r="C42" s="8"/>
      <c r="D42" t="str">
        <f>JUL!D42</f>
        <v>Personal Care (Haircuts, Gym, Etc.)</v>
      </c>
      <c r="E42" s="2" t="str">
        <f>JUL!E42</f>
        <v>Variable</v>
      </c>
      <c r="F42" s="56"/>
      <c r="G42" s="1">
        <f>JUL!G42</f>
        <v>0</v>
      </c>
      <c r="H42" s="59">
        <f t="shared" si="3"/>
        <v>0</v>
      </c>
    </row>
    <row r="43" spans="3:8" x14ac:dyDescent="0.2">
      <c r="C43" s="8"/>
      <c r="D43" t="str">
        <f>JUL!D43</f>
        <v>Pets (Food, Vet, Boarding, Etc.)</v>
      </c>
      <c r="E43" s="2" t="str">
        <f>JUL!E43</f>
        <v>Variable</v>
      </c>
      <c r="F43" s="56"/>
      <c r="G43" s="1">
        <f>JUL!G43</f>
        <v>0</v>
      </c>
      <c r="H43" s="59">
        <f t="shared" si="3"/>
        <v>0</v>
      </c>
    </row>
    <row r="44" spans="3:8" x14ac:dyDescent="0.2">
      <c r="C44" s="8"/>
      <c r="D44">
        <f>JUL!D44</f>
        <v>0</v>
      </c>
      <c r="E44" s="2">
        <f>JUL!E44</f>
        <v>0</v>
      </c>
      <c r="F44" s="56"/>
      <c r="G44" s="1">
        <f>JUL!G44</f>
        <v>0</v>
      </c>
      <c r="H44" s="59">
        <f t="shared" si="3"/>
        <v>0</v>
      </c>
    </row>
    <row r="45" spans="3:8" x14ac:dyDescent="0.2">
      <c r="C45" s="8"/>
      <c r="D45">
        <f>JUL!D45</f>
        <v>0</v>
      </c>
      <c r="E45" s="2">
        <f>JUL!E45</f>
        <v>0</v>
      </c>
      <c r="F45" s="56"/>
      <c r="G45" s="1">
        <f>JUL!G45</f>
        <v>0</v>
      </c>
      <c r="H45" s="59">
        <f t="shared" si="3"/>
        <v>0</v>
      </c>
    </row>
    <row r="46" spans="3:8" x14ac:dyDescent="0.2">
      <c r="C46" s="8"/>
      <c r="D46">
        <f>JUL!D46</f>
        <v>0</v>
      </c>
      <c r="E46" s="2">
        <f>JUL!E46</f>
        <v>0</v>
      </c>
      <c r="F46" s="56"/>
      <c r="G46" s="1">
        <f>JUL!G46</f>
        <v>0</v>
      </c>
      <c r="H46" s="59">
        <f t="shared" si="3"/>
        <v>0</v>
      </c>
    </row>
    <row r="47" spans="3:8" x14ac:dyDescent="0.2">
      <c r="C47" s="9"/>
      <c r="D47" s="10" t="s">
        <v>8</v>
      </c>
      <c r="E47" s="11"/>
      <c r="F47" s="57">
        <f>SUM(F38:F46)</f>
        <v>0</v>
      </c>
      <c r="G47" s="12">
        <f>SUM(G38:G46)</f>
        <v>20</v>
      </c>
      <c r="H47" s="57">
        <f>SUM(H38:H46)</f>
        <v>20</v>
      </c>
    </row>
    <row r="48" spans="3:8" x14ac:dyDescent="0.2">
      <c r="C48" s="8" t="str">
        <f>JUL!C48</f>
        <v>Entertainment</v>
      </c>
      <c r="D48" t="str">
        <f>JUL!D48</f>
        <v>Restaurants, Bars, Etc.</v>
      </c>
      <c r="E48" s="2" t="str">
        <f>JUL!E48</f>
        <v>Variable</v>
      </c>
      <c r="F48" s="56"/>
      <c r="G48" s="1">
        <f>JUL!G48</f>
        <v>0</v>
      </c>
      <c r="H48" s="59">
        <f t="shared" ref="H48:H53" si="4">G48-F48</f>
        <v>0</v>
      </c>
    </row>
    <row r="49" spans="2:8" x14ac:dyDescent="0.2">
      <c r="C49" s="8"/>
      <c r="D49" t="str">
        <f>JUL!D49</f>
        <v>Travel</v>
      </c>
      <c r="E49" s="2" t="str">
        <f>JUL!E49</f>
        <v>Variable</v>
      </c>
      <c r="F49" s="56"/>
      <c r="G49" s="1">
        <f>JUL!G49</f>
        <v>0</v>
      </c>
      <c r="H49" s="59">
        <f t="shared" si="4"/>
        <v>0</v>
      </c>
    </row>
    <row r="50" spans="2:8" x14ac:dyDescent="0.2">
      <c r="C50" s="8"/>
      <c r="D50" t="str">
        <f>JUL!D50</f>
        <v>Hobbies, Other Entertainment</v>
      </c>
      <c r="E50" s="2" t="str">
        <f>JUL!E50</f>
        <v>Variable</v>
      </c>
      <c r="F50" s="56"/>
      <c r="G50" s="1">
        <f>JUL!G50</f>
        <v>0</v>
      </c>
      <c r="H50" s="59">
        <f t="shared" si="4"/>
        <v>0</v>
      </c>
    </row>
    <row r="51" spans="2:8" x14ac:dyDescent="0.2">
      <c r="C51" s="8"/>
      <c r="D51">
        <f>JUL!D51</f>
        <v>0</v>
      </c>
      <c r="E51" s="2">
        <f>JUL!E51</f>
        <v>0</v>
      </c>
      <c r="F51" s="56"/>
      <c r="G51" s="1">
        <f>JUL!G51</f>
        <v>0</v>
      </c>
      <c r="H51" s="59">
        <f t="shared" si="4"/>
        <v>0</v>
      </c>
    </row>
    <row r="52" spans="2:8" x14ac:dyDescent="0.2">
      <c r="C52" s="8"/>
      <c r="D52">
        <f>JUL!D52</f>
        <v>0</v>
      </c>
      <c r="E52" s="2">
        <f>JUL!E52</f>
        <v>0</v>
      </c>
      <c r="F52" s="56"/>
      <c r="G52" s="1">
        <f>JUL!G52</f>
        <v>0</v>
      </c>
      <c r="H52" s="59">
        <f t="shared" si="4"/>
        <v>0</v>
      </c>
    </row>
    <row r="53" spans="2:8" x14ac:dyDescent="0.2">
      <c r="C53" s="8"/>
      <c r="D53">
        <f>JUL!D53</f>
        <v>0</v>
      </c>
      <c r="E53" s="2">
        <f>JUL!E53</f>
        <v>0</v>
      </c>
      <c r="F53" s="56"/>
      <c r="G53" s="1">
        <f>JUL!G53</f>
        <v>0</v>
      </c>
      <c r="H53" s="59">
        <f t="shared" si="4"/>
        <v>0</v>
      </c>
    </row>
    <row r="54" spans="2:8" x14ac:dyDescent="0.2">
      <c r="C54" s="9"/>
      <c r="D54" s="10" t="s">
        <v>8</v>
      </c>
      <c r="E54" s="11"/>
      <c r="F54" s="57">
        <f>SUM(F48:F53)</f>
        <v>0</v>
      </c>
      <c r="G54" s="12">
        <f>SUM(G48:G53)</f>
        <v>0</v>
      </c>
      <c r="H54" s="57">
        <f>SUM(H48:H53)</f>
        <v>0</v>
      </c>
    </row>
    <row r="55" spans="2:8" x14ac:dyDescent="0.2">
      <c r="C55" s="8" t="str">
        <f>JUL!C55</f>
        <v>Miscellaneous</v>
      </c>
      <c r="D55" t="str">
        <f>JUL!D55</f>
        <v>Gifts / Donations</v>
      </c>
      <c r="E55" s="2" t="str">
        <f>JUL!E55</f>
        <v>Variable</v>
      </c>
      <c r="F55" s="56"/>
      <c r="G55" s="1">
        <f>JUL!G55</f>
        <v>0</v>
      </c>
      <c r="H55" s="59">
        <f>G55-F55</f>
        <v>0</v>
      </c>
    </row>
    <row r="56" spans="2:8" x14ac:dyDescent="0.2">
      <c r="D56" t="str">
        <f>JUL!D56</f>
        <v>Other Miscellaneous</v>
      </c>
      <c r="E56" s="2" t="str">
        <f>JUL!E56</f>
        <v>Variable</v>
      </c>
      <c r="F56" s="56"/>
      <c r="G56" s="1">
        <f>JUL!G56</f>
        <v>0</v>
      </c>
      <c r="H56" s="59">
        <f>G56-F56</f>
        <v>0</v>
      </c>
    </row>
    <row r="57" spans="2:8" x14ac:dyDescent="0.2">
      <c r="D57">
        <f>JUL!D57</f>
        <v>0</v>
      </c>
      <c r="E57" s="2">
        <f>JUL!E57</f>
        <v>0</v>
      </c>
      <c r="F57" s="56"/>
      <c r="G57" s="1">
        <f>JUL!G57</f>
        <v>0</v>
      </c>
      <c r="H57" s="59">
        <f>G57-F57</f>
        <v>0</v>
      </c>
    </row>
    <row r="58" spans="2:8" x14ac:dyDescent="0.2">
      <c r="D58">
        <f>JUL!D58</f>
        <v>0</v>
      </c>
      <c r="E58" s="2">
        <f>JUL!E58</f>
        <v>0</v>
      </c>
      <c r="F58" s="56"/>
      <c r="G58" s="1">
        <f>JUL!G58</f>
        <v>0</v>
      </c>
      <c r="H58" s="59">
        <f>G58-F58</f>
        <v>0</v>
      </c>
    </row>
    <row r="59" spans="2:8" x14ac:dyDescent="0.2">
      <c r="D59">
        <f>JUL!D59</f>
        <v>0</v>
      </c>
      <c r="E59" s="2">
        <f>JUL!E59</f>
        <v>0</v>
      </c>
      <c r="F59" s="56"/>
      <c r="G59" s="1">
        <f>JUL!G59</f>
        <v>0</v>
      </c>
      <c r="H59" s="59">
        <f>G59-F59</f>
        <v>0</v>
      </c>
    </row>
    <row r="60" spans="2:8" x14ac:dyDescent="0.2">
      <c r="C60" s="13"/>
      <c r="D60" s="18" t="s">
        <v>8</v>
      </c>
      <c r="E60" s="19"/>
      <c r="F60" s="60">
        <f>SUM(F55:F59)</f>
        <v>0</v>
      </c>
      <c r="G60" s="20">
        <f>SUM(G55:G59)</f>
        <v>0</v>
      </c>
      <c r="H60" s="60">
        <f>SUM(H55:H59)</f>
        <v>0</v>
      </c>
    </row>
    <row r="61" spans="2:8" ht="17" thickBot="1" x14ac:dyDescent="0.25">
      <c r="C61" s="14" t="s">
        <v>29</v>
      </c>
      <c r="D61" s="15"/>
      <c r="E61" s="16"/>
      <c r="F61" s="58">
        <f>SUM(F60,F54,F47,F37,F31,F23)</f>
        <v>0</v>
      </c>
      <c r="G61" s="17">
        <f>SUM(G60,G54,G47,G37,G31,G23)</f>
        <v>1870</v>
      </c>
      <c r="H61" s="58">
        <f>SUM(H60,H54,H47,H37,H31,H23)</f>
        <v>1870</v>
      </c>
    </row>
    <row r="62" spans="2:8" ht="17" thickTop="1" x14ac:dyDescent="0.2">
      <c r="B62" s="8"/>
      <c r="F62" s="59"/>
      <c r="G62" s="4"/>
      <c r="H62" s="59"/>
    </row>
    <row r="63" spans="2:8" ht="21" x14ac:dyDescent="0.25">
      <c r="B63" s="7" t="s">
        <v>30</v>
      </c>
      <c r="C63" s="8" t="str">
        <f>JUL!C63</f>
        <v>Savings</v>
      </c>
      <c r="D63" t="str">
        <f>JUL!D63</f>
        <v>Safety Net</v>
      </c>
      <c r="E63" s="2" t="str">
        <f>JUL!E63</f>
        <v>Variable</v>
      </c>
      <c r="F63" s="56"/>
      <c r="G63" s="1">
        <f>JUL!G63</f>
        <v>0</v>
      </c>
      <c r="H63" s="59">
        <f t="shared" ref="H63:H68" si="5">G63-F63</f>
        <v>0</v>
      </c>
    </row>
    <row r="64" spans="2:8" x14ac:dyDescent="0.2">
      <c r="D64" t="str">
        <f>JUL!D64</f>
        <v>Additional Retirement Savings</v>
      </c>
      <c r="E64" s="2" t="str">
        <f>JUL!E64</f>
        <v>Variable</v>
      </c>
      <c r="F64" s="56"/>
      <c r="G64" s="1">
        <f>JUL!G64</f>
        <v>0</v>
      </c>
      <c r="H64" s="59">
        <f t="shared" si="5"/>
        <v>0</v>
      </c>
    </row>
    <row r="65" spans="2:9" x14ac:dyDescent="0.2">
      <c r="D65" t="str">
        <f>JUL!D65</f>
        <v>Long-term (House, School, Wedding, Etc.)</v>
      </c>
      <c r="E65" s="2" t="str">
        <f>JUL!E65</f>
        <v>Variable</v>
      </c>
      <c r="F65" s="56"/>
      <c r="G65" s="1">
        <f>JUL!G65</f>
        <v>0</v>
      </c>
      <c r="H65" s="59">
        <f t="shared" si="5"/>
        <v>0</v>
      </c>
    </row>
    <row r="66" spans="2:9" x14ac:dyDescent="0.2">
      <c r="D66" t="str">
        <f>JUL!D66</f>
        <v>Short-term (Travel, Car Insurance, Etc.)</v>
      </c>
      <c r="E66" s="2" t="str">
        <f>JUL!E66</f>
        <v>Variable</v>
      </c>
      <c r="F66" s="56"/>
      <c r="G66" s="1">
        <f>JUL!G66</f>
        <v>0</v>
      </c>
      <c r="H66" s="59">
        <f t="shared" si="5"/>
        <v>0</v>
      </c>
    </row>
    <row r="67" spans="2:9" x14ac:dyDescent="0.2">
      <c r="D67" t="str">
        <f>JUL!D67</f>
        <v>Other</v>
      </c>
      <c r="E67" s="2" t="str">
        <f>JUL!E67</f>
        <v>Variable</v>
      </c>
      <c r="F67" s="56"/>
      <c r="G67" s="1">
        <f>JUL!G67</f>
        <v>0</v>
      </c>
      <c r="H67" s="59">
        <f t="shared" si="5"/>
        <v>0</v>
      </c>
    </row>
    <row r="68" spans="2:9" x14ac:dyDescent="0.2">
      <c r="D68" t="str">
        <f>JUL!D68</f>
        <v>Other</v>
      </c>
      <c r="E68" s="2" t="str">
        <f>JUL!E68</f>
        <v>Variable</v>
      </c>
      <c r="F68" s="56"/>
      <c r="G68" s="1">
        <f>JUL!G68</f>
        <v>0</v>
      </c>
      <c r="H68" s="59">
        <f t="shared" si="5"/>
        <v>0</v>
      </c>
    </row>
    <row r="69" spans="2:9" ht="17" thickBot="1" x14ac:dyDescent="0.25">
      <c r="C69" s="14" t="s">
        <v>58</v>
      </c>
      <c r="D69" s="21"/>
      <c r="E69" s="16"/>
      <c r="F69" s="58">
        <f>SUM(F63:F65)</f>
        <v>0</v>
      </c>
      <c r="G69" s="17">
        <f>SUM(G63:G68)</f>
        <v>0</v>
      </c>
      <c r="H69" s="58">
        <f>SUM(H63:H68)</f>
        <v>0</v>
      </c>
    </row>
    <row r="70" spans="2:9" ht="18" thickTop="1" thickBot="1" x14ac:dyDescent="0.25">
      <c r="B70" s="8"/>
      <c r="F70" s="59"/>
      <c r="G70" s="4"/>
      <c r="H70" s="59"/>
    </row>
    <row r="71" spans="2:9" ht="21" x14ac:dyDescent="0.25">
      <c r="B71" s="47" t="s">
        <v>60</v>
      </c>
      <c r="C71" s="48" t="s">
        <v>89</v>
      </c>
      <c r="D71" s="48"/>
      <c r="E71" s="49"/>
      <c r="F71" s="61">
        <f>F13-F61-F69</f>
        <v>0</v>
      </c>
      <c r="G71" s="50">
        <f>G13-G61-G69</f>
        <v>1629.9999999999995</v>
      </c>
      <c r="H71" s="61">
        <f>F71-G71</f>
        <v>-1629.9999999999995</v>
      </c>
    </row>
    <row r="72" spans="2:9" ht="17" thickBot="1" x14ac:dyDescent="0.25">
      <c r="B72" s="51"/>
      <c r="C72" s="53" t="s">
        <v>93</v>
      </c>
      <c r="D72" s="53"/>
      <c r="E72" s="54"/>
      <c r="F72" s="62">
        <f>F71+JUL!F72</f>
        <v>0</v>
      </c>
      <c r="G72" s="52">
        <f>G71+JUL!G72</f>
        <v>13039.999999999998</v>
      </c>
      <c r="H72" s="65">
        <f>F72-G72</f>
        <v>-13039.999999999998</v>
      </c>
      <c r="I72" s="22"/>
    </row>
  </sheetData>
  <mergeCells count="2">
    <mergeCell ref="B1:H1"/>
    <mergeCell ref="B2:H2"/>
  </mergeCells>
  <dataValidations count="1">
    <dataValidation type="list" allowBlank="1" showInputMessage="1" showErrorMessage="1" sqref="E5:E68" xr:uid="{2F306663-BA0A-2944-BAC0-51A3F68C5F21}">
      <formula1>"Fixed, Variable"</formula1>
    </dataValidation>
  </dataValidations>
  <printOptions gridLines="1"/>
  <pageMargins left="0.7" right="0.7" top="0.75" bottom="0.75" header="0.3" footer="0.3"/>
  <pageSetup scale="53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3410F-3843-714B-8010-27D797043195}">
  <sheetPr>
    <pageSetUpPr fitToPage="1"/>
  </sheetPr>
  <dimension ref="B1:I72"/>
  <sheetViews>
    <sheetView zoomScale="120" zoomScaleNormal="120" workbookViewId="0">
      <selection activeCell="B1" sqref="B1:H1"/>
    </sheetView>
  </sheetViews>
  <sheetFormatPr baseColWidth="10" defaultRowHeight="16" x14ac:dyDescent="0.2"/>
  <cols>
    <col min="1" max="1" width="3.33203125" customWidth="1"/>
    <col min="2" max="2" width="13.83203125" bestFit="1" customWidth="1"/>
    <col min="3" max="3" width="36.1640625" bestFit="1" customWidth="1"/>
    <col min="4" max="4" width="46.6640625" bestFit="1" customWidth="1"/>
    <col min="5" max="5" width="8" style="2" bestFit="1" customWidth="1"/>
    <col min="6" max="6" width="9" style="3" bestFit="1" customWidth="1"/>
    <col min="7" max="7" width="9.6640625" style="3" bestFit="1" customWidth="1"/>
    <col min="8" max="8" width="16.6640625" style="3" bestFit="1" customWidth="1"/>
    <col min="9" max="9" width="3.83203125" customWidth="1"/>
  </cols>
  <sheetData>
    <row r="1" spans="2:8" ht="33" customHeight="1" thickBot="1" x14ac:dyDescent="0.25">
      <c r="B1" s="73"/>
      <c r="C1" s="73"/>
      <c r="D1" s="73"/>
      <c r="E1" s="73"/>
      <c r="F1" s="73"/>
      <c r="G1" s="73"/>
      <c r="H1" s="73"/>
    </row>
    <row r="2" spans="2:8" ht="22" thickBot="1" x14ac:dyDescent="0.3">
      <c r="B2" s="70" t="s">
        <v>0</v>
      </c>
      <c r="C2" s="71"/>
      <c r="D2" s="71"/>
      <c r="E2" s="71"/>
      <c r="F2" s="71"/>
      <c r="G2" s="71"/>
      <c r="H2" s="72"/>
    </row>
    <row r="3" spans="2:8" x14ac:dyDescent="0.2">
      <c r="F3" s="4"/>
      <c r="G3" s="4"/>
      <c r="H3" s="4"/>
    </row>
    <row r="4" spans="2:8" x14ac:dyDescent="0.2">
      <c r="C4" s="5" t="s">
        <v>1</v>
      </c>
      <c r="D4" s="5" t="s">
        <v>2</v>
      </c>
      <c r="E4" s="5" t="s">
        <v>3</v>
      </c>
      <c r="F4" s="6" t="s">
        <v>37</v>
      </c>
      <c r="G4" s="6" t="s">
        <v>4</v>
      </c>
      <c r="H4" s="6" t="s">
        <v>5</v>
      </c>
    </row>
    <row r="5" spans="2:8" ht="21" x14ac:dyDescent="0.25">
      <c r="B5" s="7" t="s">
        <v>6</v>
      </c>
      <c r="C5" s="8" t="str">
        <f>AUG!C5</f>
        <v>Paycheck (After-Tax)</v>
      </c>
      <c r="D5" t="str">
        <f>AUG!D5</f>
        <v>Job 1</v>
      </c>
      <c r="E5" s="2" t="str">
        <f>AUG!E5</f>
        <v>Fixed</v>
      </c>
      <c r="F5" s="55"/>
      <c r="G5" s="1">
        <f>AUG!G5</f>
        <v>3499.9999999999995</v>
      </c>
      <c r="H5" s="60">
        <f>G5-F5</f>
        <v>3499.9999999999995</v>
      </c>
    </row>
    <row r="6" spans="2:8" x14ac:dyDescent="0.2">
      <c r="C6" s="8"/>
      <c r="D6" t="str">
        <f>AUG!D6</f>
        <v>Job 2</v>
      </c>
      <c r="E6" s="2" t="str">
        <f>AUG!E6</f>
        <v>Fixed</v>
      </c>
      <c r="F6" s="56"/>
      <c r="G6" s="1">
        <f>AUG!G6</f>
        <v>0</v>
      </c>
      <c r="H6" s="59">
        <f>G6-F6</f>
        <v>0</v>
      </c>
    </row>
    <row r="7" spans="2:8" x14ac:dyDescent="0.2">
      <c r="C7" s="8"/>
      <c r="D7">
        <f>AUG!D7</f>
        <v>0</v>
      </c>
      <c r="E7" s="2">
        <f>AUG!E7</f>
        <v>0</v>
      </c>
      <c r="F7" s="56"/>
      <c r="G7" s="1">
        <f>AUG!G7</f>
        <v>0</v>
      </c>
      <c r="H7" s="59">
        <f>G7-F7</f>
        <v>0</v>
      </c>
    </row>
    <row r="8" spans="2:8" x14ac:dyDescent="0.2">
      <c r="C8" s="9"/>
      <c r="D8" s="10" t="s">
        <v>8</v>
      </c>
      <c r="E8" s="11"/>
      <c r="F8" s="57">
        <f>SUM(F5:F7)</f>
        <v>0</v>
      </c>
      <c r="G8" s="12">
        <f>SUM(G5:G7)</f>
        <v>3499.9999999999995</v>
      </c>
      <c r="H8" s="57">
        <f>SUM(H5:H7)</f>
        <v>3499.9999999999995</v>
      </c>
    </row>
    <row r="9" spans="2:8" x14ac:dyDescent="0.2">
      <c r="C9" s="8" t="str">
        <f>AUG!C9</f>
        <v>Additional Income</v>
      </c>
      <c r="D9" t="str">
        <f>AUG!D9</f>
        <v>Bonuses, Tips, Commissions, Miscellaneous Sales, Etc.</v>
      </c>
      <c r="E9" s="2" t="str">
        <f>AUG!E9</f>
        <v>Variable</v>
      </c>
      <c r="F9" s="56"/>
      <c r="G9" s="1">
        <f>AUG!G9</f>
        <v>0</v>
      </c>
      <c r="H9" s="59">
        <f>G9-F9</f>
        <v>0</v>
      </c>
    </row>
    <row r="10" spans="2:8" x14ac:dyDescent="0.2">
      <c r="C10" s="8"/>
      <c r="D10">
        <f>AUG!D10</f>
        <v>0</v>
      </c>
      <c r="E10" s="2">
        <f>AUG!E10</f>
        <v>0</v>
      </c>
      <c r="F10" s="56"/>
      <c r="G10" s="1">
        <f>AUG!G10</f>
        <v>0</v>
      </c>
      <c r="H10" s="59">
        <f>G10-F10</f>
        <v>0</v>
      </c>
    </row>
    <row r="11" spans="2:8" x14ac:dyDescent="0.2">
      <c r="C11" s="8"/>
      <c r="D11">
        <f>AUG!D11</f>
        <v>0</v>
      </c>
      <c r="E11" s="2">
        <f>AUG!E11</f>
        <v>0</v>
      </c>
      <c r="F11" s="56"/>
      <c r="G11" s="1">
        <f>AUG!G11</f>
        <v>0</v>
      </c>
      <c r="H11" s="59">
        <f>G11-F11</f>
        <v>0</v>
      </c>
    </row>
    <row r="12" spans="2:8" x14ac:dyDescent="0.2">
      <c r="C12" s="9"/>
      <c r="D12" s="10" t="s">
        <v>8</v>
      </c>
      <c r="E12" s="11"/>
      <c r="F12" s="57">
        <f>SUM(F9:F11)</f>
        <v>0</v>
      </c>
      <c r="G12" s="12">
        <f>SUM(G9:G11)</f>
        <v>0</v>
      </c>
      <c r="H12" s="57">
        <f>SUM(H9:H11)</f>
        <v>0</v>
      </c>
    </row>
    <row r="13" spans="2:8" ht="17" thickBot="1" x14ac:dyDescent="0.25">
      <c r="C13" s="14" t="s">
        <v>11</v>
      </c>
      <c r="D13" s="15"/>
      <c r="E13" s="16"/>
      <c r="F13" s="58">
        <f>SUM(F12,F8)</f>
        <v>0</v>
      </c>
      <c r="G13" s="17">
        <f>SUM(G12,G8)</f>
        <v>3499.9999999999995</v>
      </c>
      <c r="H13" s="58">
        <f>SUM(H12,H8)</f>
        <v>3499.9999999999995</v>
      </c>
    </row>
    <row r="14" spans="2:8" ht="17" thickTop="1" x14ac:dyDescent="0.2">
      <c r="B14" s="8"/>
      <c r="F14" s="59"/>
      <c r="G14" s="4"/>
      <c r="H14" s="59"/>
    </row>
    <row r="15" spans="2:8" ht="21" x14ac:dyDescent="0.25">
      <c r="B15" s="7" t="s">
        <v>12</v>
      </c>
      <c r="C15" s="8" t="str">
        <f>AUG!C15</f>
        <v>Home</v>
      </c>
      <c r="D15" t="str">
        <f>AUG!D15</f>
        <v>Rent/Mortgage (Include Insurance, Parking, HOA, Etc.)</v>
      </c>
      <c r="E15" s="2" t="str">
        <f>AUG!E15</f>
        <v>Fixed</v>
      </c>
      <c r="F15" s="56"/>
      <c r="G15" s="1">
        <f>AUG!G15</f>
        <v>1000</v>
      </c>
      <c r="H15" s="59">
        <f t="shared" ref="H15:H22" si="0">G15-F15</f>
        <v>1000</v>
      </c>
    </row>
    <row r="16" spans="2:8" x14ac:dyDescent="0.2">
      <c r="C16" s="8"/>
      <c r="D16" t="str">
        <f>AUG!D16</f>
        <v>Energy Costs (Electric, Heating, Etc.)</v>
      </c>
      <c r="E16" s="2" t="str">
        <f>AUG!E16</f>
        <v>Fixed</v>
      </c>
      <c r="F16" s="56"/>
      <c r="G16" s="1">
        <f>AUG!G16</f>
        <v>100</v>
      </c>
      <c r="H16" s="59">
        <f t="shared" si="0"/>
        <v>100</v>
      </c>
    </row>
    <row r="17" spans="3:8" x14ac:dyDescent="0.2">
      <c r="C17" s="8"/>
      <c r="D17" t="str">
        <f>AUG!D17</f>
        <v>Personal Property or Other Taxes</v>
      </c>
      <c r="E17" s="2" t="str">
        <f>AUG!E17</f>
        <v>Fixed</v>
      </c>
      <c r="F17" s="56"/>
      <c r="G17" s="1">
        <f>AUG!G17</f>
        <v>0</v>
      </c>
      <c r="H17" s="59">
        <f t="shared" si="0"/>
        <v>0</v>
      </c>
    </row>
    <row r="18" spans="3:8" x14ac:dyDescent="0.2">
      <c r="C18" s="8"/>
      <c r="D18" t="str">
        <f>AUG!D18</f>
        <v>Cable, Internet, Subscriptions, Phone</v>
      </c>
      <c r="E18" s="2" t="str">
        <f>AUG!E18</f>
        <v>Variable</v>
      </c>
      <c r="F18" s="56"/>
      <c r="G18" s="1">
        <f>AUG!G18</f>
        <v>0</v>
      </c>
      <c r="H18" s="59">
        <f t="shared" si="0"/>
        <v>0</v>
      </c>
    </row>
    <row r="19" spans="3:8" x14ac:dyDescent="0.2">
      <c r="C19" s="8"/>
      <c r="D19" t="str">
        <f>AUG!D19</f>
        <v>Home Furnishings, Repairs</v>
      </c>
      <c r="E19" s="2" t="str">
        <f>AUG!E19</f>
        <v>Variable</v>
      </c>
      <c r="F19" s="56"/>
      <c r="G19" s="1">
        <f>AUG!G19</f>
        <v>0</v>
      </c>
      <c r="H19" s="59">
        <f t="shared" si="0"/>
        <v>0</v>
      </c>
    </row>
    <row r="20" spans="3:8" x14ac:dyDescent="0.2">
      <c r="C20" s="8"/>
      <c r="D20">
        <f>AUG!D20</f>
        <v>0</v>
      </c>
      <c r="E20" s="2">
        <f>AUG!E20</f>
        <v>0</v>
      </c>
      <c r="F20" s="56"/>
      <c r="G20" s="1">
        <f>AUG!G20</f>
        <v>0</v>
      </c>
      <c r="H20" s="59">
        <f t="shared" si="0"/>
        <v>0</v>
      </c>
    </row>
    <row r="21" spans="3:8" x14ac:dyDescent="0.2">
      <c r="C21" s="8"/>
      <c r="D21">
        <f>AUG!D21</f>
        <v>0</v>
      </c>
      <c r="E21" s="2">
        <f>AUG!E21</f>
        <v>0</v>
      </c>
      <c r="F21" s="56"/>
      <c r="G21" s="1">
        <f>AUG!G21</f>
        <v>0</v>
      </c>
      <c r="H21" s="59">
        <f t="shared" si="0"/>
        <v>0</v>
      </c>
    </row>
    <row r="22" spans="3:8" x14ac:dyDescent="0.2">
      <c r="C22" s="8"/>
      <c r="D22">
        <f>AUG!D22</f>
        <v>0</v>
      </c>
      <c r="E22" s="2">
        <f>AUG!E22</f>
        <v>0</v>
      </c>
      <c r="F22" s="56"/>
      <c r="G22" s="1">
        <f>AUG!G22</f>
        <v>0</v>
      </c>
      <c r="H22" s="59">
        <f t="shared" si="0"/>
        <v>0</v>
      </c>
    </row>
    <row r="23" spans="3:8" x14ac:dyDescent="0.2">
      <c r="C23" s="9"/>
      <c r="D23" s="10" t="s">
        <v>8</v>
      </c>
      <c r="E23" s="11"/>
      <c r="F23" s="57">
        <f>SUM(F15:F22)</f>
        <v>0</v>
      </c>
      <c r="G23" s="12">
        <f>SUM(G15:G22)</f>
        <v>1100</v>
      </c>
      <c r="H23" s="57">
        <f>SUM(H15:H22)</f>
        <v>1100</v>
      </c>
    </row>
    <row r="24" spans="3:8" x14ac:dyDescent="0.2">
      <c r="C24" s="8" t="str">
        <f>AUG!C24</f>
        <v>Transportation</v>
      </c>
      <c r="D24" t="str">
        <f>AUG!D24</f>
        <v>Car Insurance</v>
      </c>
      <c r="E24" s="2" t="str">
        <f>AUG!E24</f>
        <v>Fixed</v>
      </c>
      <c r="F24" s="56"/>
      <c r="G24" s="1">
        <f>AUG!G24</f>
        <v>100</v>
      </c>
      <c r="H24" s="59">
        <f t="shared" ref="H24:H30" si="1">G24-F24</f>
        <v>100</v>
      </c>
    </row>
    <row r="25" spans="3:8" x14ac:dyDescent="0.2">
      <c r="C25" s="8"/>
      <c r="D25" t="str">
        <f>AUG!D25</f>
        <v>Car Maintenance</v>
      </c>
      <c r="E25" s="2" t="str">
        <f>AUG!E25</f>
        <v>Variable</v>
      </c>
      <c r="F25" s="56"/>
      <c r="G25" s="1">
        <f>AUG!G25</f>
        <v>0</v>
      </c>
      <c r="H25" s="59">
        <f t="shared" si="1"/>
        <v>0</v>
      </c>
    </row>
    <row r="26" spans="3:8" x14ac:dyDescent="0.2">
      <c r="C26" s="8"/>
      <c r="D26" t="str">
        <f>AUG!D26</f>
        <v>Auto Gas</v>
      </c>
      <c r="E26" s="2" t="str">
        <f>AUG!E26</f>
        <v>Variable</v>
      </c>
      <c r="F26" s="56"/>
      <c r="G26" s="1">
        <f>AUG!G26</f>
        <v>0</v>
      </c>
      <c r="H26" s="59">
        <f t="shared" si="1"/>
        <v>0</v>
      </c>
    </row>
    <row r="27" spans="3:8" x14ac:dyDescent="0.2">
      <c r="C27" s="8"/>
      <c r="D27" t="str">
        <f>AUG!D27</f>
        <v>Public Transit / Ride-Share Programs</v>
      </c>
      <c r="E27" s="2" t="str">
        <f>AUG!E27</f>
        <v>Variable</v>
      </c>
      <c r="F27" s="56"/>
      <c r="G27" s="1">
        <f>AUG!G27</f>
        <v>0</v>
      </c>
      <c r="H27" s="59">
        <f t="shared" si="1"/>
        <v>0</v>
      </c>
    </row>
    <row r="28" spans="3:8" x14ac:dyDescent="0.2">
      <c r="C28" s="8"/>
      <c r="D28">
        <f>AUG!D28</f>
        <v>0</v>
      </c>
      <c r="E28" s="2">
        <f>AUG!E28</f>
        <v>0</v>
      </c>
      <c r="F28" s="56"/>
      <c r="G28" s="1">
        <f>AUG!G28</f>
        <v>0</v>
      </c>
      <c r="H28" s="59">
        <f t="shared" si="1"/>
        <v>0</v>
      </c>
    </row>
    <row r="29" spans="3:8" x14ac:dyDescent="0.2">
      <c r="C29" s="8"/>
      <c r="D29">
        <f>AUG!D29</f>
        <v>0</v>
      </c>
      <c r="E29" s="2">
        <f>AUG!E29</f>
        <v>0</v>
      </c>
      <c r="F29" s="56"/>
      <c r="G29" s="1">
        <f>AUG!G29</f>
        <v>0</v>
      </c>
      <c r="H29" s="59">
        <f t="shared" si="1"/>
        <v>0</v>
      </c>
    </row>
    <row r="30" spans="3:8" x14ac:dyDescent="0.2">
      <c r="C30" s="8"/>
      <c r="D30">
        <f>AUG!D30</f>
        <v>0</v>
      </c>
      <c r="E30" s="2">
        <f>AUG!E30</f>
        <v>0</v>
      </c>
      <c r="F30" s="56"/>
      <c r="G30" s="1">
        <f>AUG!G30</f>
        <v>0</v>
      </c>
      <c r="H30" s="59">
        <f t="shared" si="1"/>
        <v>0</v>
      </c>
    </row>
    <row r="31" spans="3:8" x14ac:dyDescent="0.2">
      <c r="C31" s="9"/>
      <c r="D31" s="10" t="s">
        <v>8</v>
      </c>
      <c r="E31" s="11"/>
      <c r="F31" s="57">
        <f>SUM(F24:F30)</f>
        <v>0</v>
      </c>
      <c r="G31" s="12">
        <f>SUM(G24:G30)</f>
        <v>100</v>
      </c>
      <c r="H31" s="57">
        <f>SUM(H24:H30)</f>
        <v>100</v>
      </c>
    </row>
    <row r="32" spans="3:8" x14ac:dyDescent="0.2">
      <c r="C32" s="8" t="str">
        <f>AUG!C32</f>
        <v>Other Debt Payments</v>
      </c>
      <c r="D32" t="str">
        <f>AUG!D32</f>
        <v>Student Loan</v>
      </c>
      <c r="E32" s="2" t="str">
        <f>AUG!E32</f>
        <v>Fixed</v>
      </c>
      <c r="F32" s="56"/>
      <c r="G32" s="1">
        <f>AUG!G32</f>
        <v>250</v>
      </c>
      <c r="H32" s="59">
        <f t="shared" ref="H32:H36" si="2">G32-F32</f>
        <v>250</v>
      </c>
    </row>
    <row r="33" spans="3:8" x14ac:dyDescent="0.2">
      <c r="C33" s="8"/>
      <c r="D33" t="str">
        <f>AUG!D33</f>
        <v>Car Loan</v>
      </c>
      <c r="E33" s="2" t="str">
        <f>AUG!E33</f>
        <v>Fixed</v>
      </c>
      <c r="F33" s="56"/>
      <c r="G33" s="1">
        <f>AUG!G33</f>
        <v>400</v>
      </c>
      <c r="H33" s="59">
        <f t="shared" si="2"/>
        <v>400</v>
      </c>
    </row>
    <row r="34" spans="3:8" x14ac:dyDescent="0.2">
      <c r="C34" s="8"/>
      <c r="D34">
        <f>AUG!D34</f>
        <v>0</v>
      </c>
      <c r="E34" s="2">
        <f>AUG!E34</f>
        <v>0</v>
      </c>
      <c r="F34" s="56"/>
      <c r="G34" s="1">
        <f>AUG!G34</f>
        <v>0</v>
      </c>
      <c r="H34" s="59">
        <f t="shared" si="2"/>
        <v>0</v>
      </c>
    </row>
    <row r="35" spans="3:8" x14ac:dyDescent="0.2">
      <c r="C35" s="8"/>
      <c r="D35">
        <f>AUG!D35</f>
        <v>0</v>
      </c>
      <c r="E35" s="2">
        <f>AUG!E35</f>
        <v>0</v>
      </c>
      <c r="F35" s="56"/>
      <c r="G35" s="1">
        <f>AUG!G35</f>
        <v>0</v>
      </c>
      <c r="H35" s="59">
        <f t="shared" si="2"/>
        <v>0</v>
      </c>
    </row>
    <row r="36" spans="3:8" x14ac:dyDescent="0.2">
      <c r="C36" s="8"/>
      <c r="D36">
        <f>AUG!D36</f>
        <v>0</v>
      </c>
      <c r="E36" s="2">
        <f>AUG!E36</f>
        <v>0</v>
      </c>
      <c r="F36" s="56"/>
      <c r="G36" s="1">
        <f>AUG!G36</f>
        <v>0</v>
      </c>
      <c r="H36" s="59">
        <f t="shared" si="2"/>
        <v>0</v>
      </c>
    </row>
    <row r="37" spans="3:8" x14ac:dyDescent="0.2">
      <c r="C37" s="9"/>
      <c r="D37" s="10" t="s">
        <v>8</v>
      </c>
      <c r="E37" s="11"/>
      <c r="F37" s="57">
        <f>SUM(F32:F36)</f>
        <v>0</v>
      </c>
      <c r="G37" s="12">
        <f>SUM(G32:G36)</f>
        <v>650</v>
      </c>
      <c r="H37" s="57">
        <f>SUM(H32:H36)</f>
        <v>650</v>
      </c>
    </row>
    <row r="38" spans="3:8" x14ac:dyDescent="0.2">
      <c r="C38" s="8" t="str">
        <f>AUG!C38</f>
        <v>Family Care</v>
      </c>
      <c r="D38" t="str">
        <f>AUG!D38</f>
        <v>Medical (Copays, Insurance, Out of Pocket, Etc.)</v>
      </c>
      <c r="E38" s="2" t="str">
        <f>AUG!E38</f>
        <v>Fixed</v>
      </c>
      <c r="F38" s="56"/>
      <c r="G38" s="1">
        <f>AUG!G38</f>
        <v>20</v>
      </c>
      <c r="H38" s="59">
        <f t="shared" ref="H38:H46" si="3">G38-F38</f>
        <v>20</v>
      </c>
    </row>
    <row r="39" spans="3:8" x14ac:dyDescent="0.2">
      <c r="C39" s="8"/>
      <c r="D39" t="str">
        <f>AUG!D39</f>
        <v>Daycare</v>
      </c>
      <c r="E39" s="2" t="str">
        <f>AUG!E39</f>
        <v>Fixed</v>
      </c>
      <c r="F39" s="56"/>
      <c r="G39" s="1">
        <f>AUG!G39</f>
        <v>0</v>
      </c>
      <c r="H39" s="59">
        <f t="shared" si="3"/>
        <v>0</v>
      </c>
    </row>
    <row r="40" spans="3:8" x14ac:dyDescent="0.2">
      <c r="C40" s="8"/>
      <c r="D40" t="str">
        <f>AUG!D40</f>
        <v xml:space="preserve">Groceries </v>
      </c>
      <c r="E40" s="2" t="str">
        <f>AUG!E40</f>
        <v>Variable</v>
      </c>
      <c r="F40" s="56"/>
      <c r="G40" s="1">
        <f>AUG!G40</f>
        <v>0</v>
      </c>
      <c r="H40" s="59">
        <f t="shared" si="3"/>
        <v>0</v>
      </c>
    </row>
    <row r="41" spans="3:8" x14ac:dyDescent="0.2">
      <c r="C41" s="8"/>
      <c r="D41" t="str">
        <f>AUG!D41</f>
        <v>Clothing</v>
      </c>
      <c r="E41" s="2" t="str">
        <f>AUG!E41</f>
        <v>Variable</v>
      </c>
      <c r="F41" s="56"/>
      <c r="G41" s="1">
        <f>AUG!G41</f>
        <v>0</v>
      </c>
      <c r="H41" s="59">
        <f t="shared" si="3"/>
        <v>0</v>
      </c>
    </row>
    <row r="42" spans="3:8" x14ac:dyDescent="0.2">
      <c r="C42" s="8"/>
      <c r="D42" t="str">
        <f>AUG!D42</f>
        <v>Personal Care (Haircuts, Gym, Etc.)</v>
      </c>
      <c r="E42" s="2" t="str">
        <f>AUG!E42</f>
        <v>Variable</v>
      </c>
      <c r="F42" s="56"/>
      <c r="G42" s="1">
        <f>AUG!G42</f>
        <v>0</v>
      </c>
      <c r="H42" s="59">
        <f t="shared" si="3"/>
        <v>0</v>
      </c>
    </row>
    <row r="43" spans="3:8" x14ac:dyDescent="0.2">
      <c r="C43" s="8"/>
      <c r="D43" t="str">
        <f>AUG!D43</f>
        <v>Pets (Food, Vet, Boarding, Etc.)</v>
      </c>
      <c r="E43" s="2" t="str">
        <f>AUG!E43</f>
        <v>Variable</v>
      </c>
      <c r="F43" s="56"/>
      <c r="G43" s="1">
        <f>AUG!G43</f>
        <v>0</v>
      </c>
      <c r="H43" s="59">
        <f t="shared" si="3"/>
        <v>0</v>
      </c>
    </row>
    <row r="44" spans="3:8" x14ac:dyDescent="0.2">
      <c r="C44" s="8"/>
      <c r="D44">
        <f>AUG!D44</f>
        <v>0</v>
      </c>
      <c r="E44" s="2">
        <f>AUG!E44</f>
        <v>0</v>
      </c>
      <c r="F44" s="56"/>
      <c r="G44" s="1">
        <f>AUG!G44</f>
        <v>0</v>
      </c>
      <c r="H44" s="59">
        <f t="shared" si="3"/>
        <v>0</v>
      </c>
    </row>
    <row r="45" spans="3:8" x14ac:dyDescent="0.2">
      <c r="C45" s="8"/>
      <c r="D45">
        <f>AUG!D45</f>
        <v>0</v>
      </c>
      <c r="E45" s="2">
        <f>AUG!E45</f>
        <v>0</v>
      </c>
      <c r="F45" s="56"/>
      <c r="G45" s="1">
        <f>AUG!G45</f>
        <v>0</v>
      </c>
      <c r="H45" s="59">
        <f t="shared" si="3"/>
        <v>0</v>
      </c>
    </row>
    <row r="46" spans="3:8" x14ac:dyDescent="0.2">
      <c r="C46" s="8"/>
      <c r="D46">
        <f>AUG!D46</f>
        <v>0</v>
      </c>
      <c r="E46" s="2">
        <f>AUG!E46</f>
        <v>0</v>
      </c>
      <c r="F46" s="56"/>
      <c r="G46" s="1">
        <f>AUG!G46</f>
        <v>0</v>
      </c>
      <c r="H46" s="59">
        <f t="shared" si="3"/>
        <v>0</v>
      </c>
    </row>
    <row r="47" spans="3:8" x14ac:dyDescent="0.2">
      <c r="C47" s="9"/>
      <c r="D47" s="10" t="s">
        <v>8</v>
      </c>
      <c r="E47" s="11"/>
      <c r="F47" s="57">
        <f>SUM(F38:F46)</f>
        <v>0</v>
      </c>
      <c r="G47" s="12">
        <f>SUM(G38:G46)</f>
        <v>20</v>
      </c>
      <c r="H47" s="57">
        <f>SUM(H38:H46)</f>
        <v>20</v>
      </c>
    </row>
    <row r="48" spans="3:8" x14ac:dyDescent="0.2">
      <c r="C48" s="8" t="str">
        <f>AUG!C48</f>
        <v>Entertainment</v>
      </c>
      <c r="D48" t="str">
        <f>AUG!D48</f>
        <v>Restaurants, Bars, Etc.</v>
      </c>
      <c r="E48" s="2" t="str">
        <f>AUG!E48</f>
        <v>Variable</v>
      </c>
      <c r="F48" s="56"/>
      <c r="G48" s="1">
        <f>AUG!G48</f>
        <v>0</v>
      </c>
      <c r="H48" s="59">
        <f t="shared" ref="H48:H53" si="4">G48-F48</f>
        <v>0</v>
      </c>
    </row>
    <row r="49" spans="2:8" x14ac:dyDescent="0.2">
      <c r="C49" s="8"/>
      <c r="D49" t="str">
        <f>AUG!D49</f>
        <v>Travel</v>
      </c>
      <c r="E49" s="2" t="str">
        <f>AUG!E49</f>
        <v>Variable</v>
      </c>
      <c r="F49" s="56"/>
      <c r="G49" s="1">
        <f>AUG!G49</f>
        <v>0</v>
      </c>
      <c r="H49" s="59">
        <f t="shared" si="4"/>
        <v>0</v>
      </c>
    </row>
    <row r="50" spans="2:8" x14ac:dyDescent="0.2">
      <c r="C50" s="8"/>
      <c r="D50" t="str">
        <f>AUG!D50</f>
        <v>Hobbies, Other Entertainment</v>
      </c>
      <c r="E50" s="2" t="str">
        <f>AUG!E50</f>
        <v>Variable</v>
      </c>
      <c r="F50" s="56"/>
      <c r="G50" s="1">
        <f>AUG!G50</f>
        <v>0</v>
      </c>
      <c r="H50" s="59">
        <f t="shared" si="4"/>
        <v>0</v>
      </c>
    </row>
    <row r="51" spans="2:8" x14ac:dyDescent="0.2">
      <c r="C51" s="8"/>
      <c r="D51">
        <f>AUG!D51</f>
        <v>0</v>
      </c>
      <c r="E51" s="2">
        <f>AUG!E51</f>
        <v>0</v>
      </c>
      <c r="F51" s="56"/>
      <c r="G51" s="1">
        <f>AUG!G51</f>
        <v>0</v>
      </c>
      <c r="H51" s="59">
        <f t="shared" si="4"/>
        <v>0</v>
      </c>
    </row>
    <row r="52" spans="2:8" x14ac:dyDescent="0.2">
      <c r="C52" s="8"/>
      <c r="D52">
        <f>AUG!D52</f>
        <v>0</v>
      </c>
      <c r="E52" s="2">
        <f>AUG!E52</f>
        <v>0</v>
      </c>
      <c r="F52" s="56"/>
      <c r="G52" s="1">
        <f>AUG!G52</f>
        <v>0</v>
      </c>
      <c r="H52" s="59">
        <f t="shared" si="4"/>
        <v>0</v>
      </c>
    </row>
    <row r="53" spans="2:8" x14ac:dyDescent="0.2">
      <c r="C53" s="8"/>
      <c r="D53">
        <f>AUG!D53</f>
        <v>0</v>
      </c>
      <c r="E53" s="2">
        <f>AUG!E53</f>
        <v>0</v>
      </c>
      <c r="F53" s="56"/>
      <c r="G53" s="1">
        <f>AUG!G53</f>
        <v>0</v>
      </c>
      <c r="H53" s="59">
        <f t="shared" si="4"/>
        <v>0</v>
      </c>
    </row>
    <row r="54" spans="2:8" x14ac:dyDescent="0.2">
      <c r="C54" s="9"/>
      <c r="D54" s="10" t="s">
        <v>8</v>
      </c>
      <c r="E54" s="11"/>
      <c r="F54" s="57">
        <f>SUM(F48:F53)</f>
        <v>0</v>
      </c>
      <c r="G54" s="12">
        <f>SUM(G48:G53)</f>
        <v>0</v>
      </c>
      <c r="H54" s="57">
        <f>SUM(H48:H53)</f>
        <v>0</v>
      </c>
    </row>
    <row r="55" spans="2:8" x14ac:dyDescent="0.2">
      <c r="C55" s="8" t="str">
        <f>AUG!C55</f>
        <v>Miscellaneous</v>
      </c>
      <c r="D55" t="str">
        <f>AUG!D55</f>
        <v>Gifts / Donations</v>
      </c>
      <c r="E55" s="2" t="str">
        <f>AUG!E55</f>
        <v>Variable</v>
      </c>
      <c r="F55" s="56"/>
      <c r="G55" s="1">
        <f>AUG!G55</f>
        <v>0</v>
      </c>
      <c r="H55" s="59">
        <f>G55-F55</f>
        <v>0</v>
      </c>
    </row>
    <row r="56" spans="2:8" x14ac:dyDescent="0.2">
      <c r="D56" t="str">
        <f>AUG!D56</f>
        <v>Other Miscellaneous</v>
      </c>
      <c r="E56" s="2" t="str">
        <f>AUG!E56</f>
        <v>Variable</v>
      </c>
      <c r="F56" s="56"/>
      <c r="G56" s="1">
        <f>AUG!G56</f>
        <v>0</v>
      </c>
      <c r="H56" s="59">
        <f>G56-F56</f>
        <v>0</v>
      </c>
    </row>
    <row r="57" spans="2:8" x14ac:dyDescent="0.2">
      <c r="D57">
        <f>AUG!D57</f>
        <v>0</v>
      </c>
      <c r="E57" s="2">
        <f>AUG!E57</f>
        <v>0</v>
      </c>
      <c r="F57" s="56"/>
      <c r="G57" s="1">
        <f>AUG!G57</f>
        <v>0</v>
      </c>
      <c r="H57" s="59">
        <f>G57-F57</f>
        <v>0</v>
      </c>
    </row>
    <row r="58" spans="2:8" x14ac:dyDescent="0.2">
      <c r="D58">
        <f>AUG!D58</f>
        <v>0</v>
      </c>
      <c r="E58" s="2">
        <f>AUG!E58</f>
        <v>0</v>
      </c>
      <c r="F58" s="56"/>
      <c r="G58" s="1">
        <f>AUG!G58</f>
        <v>0</v>
      </c>
      <c r="H58" s="59">
        <f>G58-F58</f>
        <v>0</v>
      </c>
    </row>
    <row r="59" spans="2:8" x14ac:dyDescent="0.2">
      <c r="D59">
        <f>AUG!D59</f>
        <v>0</v>
      </c>
      <c r="E59" s="2">
        <f>AUG!E59</f>
        <v>0</v>
      </c>
      <c r="F59" s="56"/>
      <c r="G59" s="1">
        <f>AUG!G59</f>
        <v>0</v>
      </c>
      <c r="H59" s="59">
        <f>G59-F59</f>
        <v>0</v>
      </c>
    </row>
    <row r="60" spans="2:8" x14ac:dyDescent="0.2">
      <c r="C60" s="13"/>
      <c r="D60" s="18" t="s">
        <v>8</v>
      </c>
      <c r="E60" s="19"/>
      <c r="F60" s="60">
        <f>SUM(F55:F59)</f>
        <v>0</v>
      </c>
      <c r="G60" s="20">
        <f>SUM(G55:G59)</f>
        <v>0</v>
      </c>
      <c r="H60" s="60">
        <f>SUM(H55:H59)</f>
        <v>0</v>
      </c>
    </row>
    <row r="61" spans="2:8" ht="17" thickBot="1" x14ac:dyDescent="0.25">
      <c r="C61" s="14" t="s">
        <v>29</v>
      </c>
      <c r="D61" s="15"/>
      <c r="E61" s="16"/>
      <c r="F61" s="58">
        <f>SUM(F60,F54,F47,F37,F31,F23)</f>
        <v>0</v>
      </c>
      <c r="G61" s="17">
        <f>SUM(G60,G54,G47,G37,G31,G23)</f>
        <v>1870</v>
      </c>
      <c r="H61" s="58">
        <f>SUM(H60,H54,H47,H37,H31,H23)</f>
        <v>1870</v>
      </c>
    </row>
    <row r="62" spans="2:8" ht="17" thickTop="1" x14ac:dyDescent="0.2">
      <c r="B62" s="8"/>
      <c r="F62" s="59"/>
      <c r="G62" s="4"/>
      <c r="H62" s="59"/>
    </row>
    <row r="63" spans="2:8" ht="21" x14ac:dyDescent="0.25">
      <c r="B63" s="7" t="s">
        <v>30</v>
      </c>
      <c r="C63" s="8" t="str">
        <f>AUG!C63</f>
        <v>Savings</v>
      </c>
      <c r="D63" t="str">
        <f>AUG!D63</f>
        <v>Safety Net</v>
      </c>
      <c r="E63" s="2" t="str">
        <f>AUG!E63</f>
        <v>Variable</v>
      </c>
      <c r="F63" s="56"/>
      <c r="G63" s="1">
        <f>AUG!G63</f>
        <v>0</v>
      </c>
      <c r="H63" s="59">
        <f t="shared" ref="H63:H68" si="5">G63-F63</f>
        <v>0</v>
      </c>
    </row>
    <row r="64" spans="2:8" x14ac:dyDescent="0.2">
      <c r="D64" t="str">
        <f>AUG!D64</f>
        <v>Additional Retirement Savings</v>
      </c>
      <c r="E64" s="2" t="str">
        <f>AUG!E64</f>
        <v>Variable</v>
      </c>
      <c r="F64" s="56"/>
      <c r="G64" s="1">
        <f>AUG!G64</f>
        <v>0</v>
      </c>
      <c r="H64" s="59">
        <f t="shared" si="5"/>
        <v>0</v>
      </c>
    </row>
    <row r="65" spans="2:9" x14ac:dyDescent="0.2">
      <c r="D65" t="str">
        <f>AUG!D65</f>
        <v>Long-term (House, School, Wedding, Etc.)</v>
      </c>
      <c r="E65" s="2" t="str">
        <f>AUG!E65</f>
        <v>Variable</v>
      </c>
      <c r="F65" s="56"/>
      <c r="G65" s="1">
        <f>AUG!G65</f>
        <v>0</v>
      </c>
      <c r="H65" s="59">
        <f t="shared" si="5"/>
        <v>0</v>
      </c>
    </row>
    <row r="66" spans="2:9" x14ac:dyDescent="0.2">
      <c r="D66" t="str">
        <f>AUG!D66</f>
        <v>Short-term (Travel, Car Insurance, Etc.)</v>
      </c>
      <c r="E66" s="2" t="str">
        <f>AUG!E66</f>
        <v>Variable</v>
      </c>
      <c r="F66" s="56"/>
      <c r="G66" s="1">
        <f>AUG!G66</f>
        <v>0</v>
      </c>
      <c r="H66" s="59">
        <f t="shared" si="5"/>
        <v>0</v>
      </c>
    </row>
    <row r="67" spans="2:9" x14ac:dyDescent="0.2">
      <c r="D67" t="str">
        <f>AUG!D67</f>
        <v>Other</v>
      </c>
      <c r="E67" s="2" t="str">
        <f>AUG!E67</f>
        <v>Variable</v>
      </c>
      <c r="F67" s="56"/>
      <c r="G67" s="1">
        <f>AUG!G67</f>
        <v>0</v>
      </c>
      <c r="H67" s="59">
        <f t="shared" si="5"/>
        <v>0</v>
      </c>
    </row>
    <row r="68" spans="2:9" x14ac:dyDescent="0.2">
      <c r="D68" t="str">
        <f>AUG!D68</f>
        <v>Other</v>
      </c>
      <c r="E68" s="2" t="str">
        <f>AUG!E68</f>
        <v>Variable</v>
      </c>
      <c r="F68" s="56"/>
      <c r="G68" s="1">
        <f>AUG!G68</f>
        <v>0</v>
      </c>
      <c r="H68" s="59">
        <f t="shared" si="5"/>
        <v>0</v>
      </c>
    </row>
    <row r="69" spans="2:9" ht="17" thickBot="1" x14ac:dyDescent="0.25">
      <c r="C69" s="14" t="s">
        <v>58</v>
      </c>
      <c r="D69" s="21"/>
      <c r="E69" s="16"/>
      <c r="F69" s="58">
        <f>SUM(F63:F65)</f>
        <v>0</v>
      </c>
      <c r="G69" s="17">
        <f>SUM(G63:G68)</f>
        <v>0</v>
      </c>
      <c r="H69" s="58">
        <f>SUM(H63:H68)</f>
        <v>0</v>
      </c>
    </row>
    <row r="70" spans="2:9" ht="18" thickTop="1" thickBot="1" x14ac:dyDescent="0.25">
      <c r="B70" s="8"/>
      <c r="F70" s="59"/>
      <c r="G70" s="4"/>
      <c r="H70" s="59"/>
    </row>
    <row r="71" spans="2:9" ht="21" x14ac:dyDescent="0.25">
      <c r="B71" s="47" t="s">
        <v>60</v>
      </c>
      <c r="C71" s="48" t="s">
        <v>89</v>
      </c>
      <c r="D71" s="48"/>
      <c r="E71" s="49"/>
      <c r="F71" s="61">
        <f>F13-F61-F69</f>
        <v>0</v>
      </c>
      <c r="G71" s="50">
        <f>G13-G61-G69</f>
        <v>1629.9999999999995</v>
      </c>
      <c r="H71" s="61">
        <f>F71-G71</f>
        <v>-1629.9999999999995</v>
      </c>
    </row>
    <row r="72" spans="2:9" ht="17" thickBot="1" x14ac:dyDescent="0.25">
      <c r="B72" s="51"/>
      <c r="C72" s="53" t="s">
        <v>93</v>
      </c>
      <c r="D72" s="53"/>
      <c r="E72" s="54"/>
      <c r="F72" s="62">
        <f>F71+AUG!F72</f>
        <v>0</v>
      </c>
      <c r="G72" s="52">
        <f>G71+AUG!G72</f>
        <v>14669.999999999998</v>
      </c>
      <c r="H72" s="65">
        <f>F72-G72</f>
        <v>-14669.999999999998</v>
      </c>
      <c r="I72" s="22"/>
    </row>
  </sheetData>
  <mergeCells count="2">
    <mergeCell ref="B1:H1"/>
    <mergeCell ref="B2:H2"/>
  </mergeCells>
  <dataValidations count="1">
    <dataValidation type="list" allowBlank="1" showInputMessage="1" showErrorMessage="1" sqref="E5:E68" xr:uid="{F01492B5-B024-A445-AC16-CB21EC977E43}">
      <formula1>"Fixed, Variable"</formula1>
    </dataValidation>
  </dataValidations>
  <printOptions gridLines="1"/>
  <pageMargins left="0.7" right="0.7" top="0.75" bottom="0.75" header="0.3" footer="0.3"/>
  <pageSetup scale="53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774C4-A63F-1B4D-83C0-F21D55588C08}">
  <sheetPr>
    <pageSetUpPr fitToPage="1"/>
  </sheetPr>
  <dimension ref="B1:I72"/>
  <sheetViews>
    <sheetView zoomScale="120" zoomScaleNormal="120" workbookViewId="0">
      <selection activeCell="B1" sqref="B1:H1"/>
    </sheetView>
  </sheetViews>
  <sheetFormatPr baseColWidth="10" defaultRowHeight="16" x14ac:dyDescent="0.2"/>
  <cols>
    <col min="1" max="1" width="3.33203125" customWidth="1"/>
    <col min="2" max="2" width="13.83203125" bestFit="1" customWidth="1"/>
    <col min="3" max="3" width="36.1640625" bestFit="1" customWidth="1"/>
    <col min="4" max="4" width="46.6640625" bestFit="1" customWidth="1"/>
    <col min="5" max="5" width="8" style="2" bestFit="1" customWidth="1"/>
    <col min="6" max="6" width="9" style="3" bestFit="1" customWidth="1"/>
    <col min="7" max="7" width="9.6640625" style="3" bestFit="1" customWidth="1"/>
    <col min="8" max="8" width="16.6640625" style="3" bestFit="1" customWidth="1"/>
    <col min="9" max="9" width="3.83203125" customWidth="1"/>
  </cols>
  <sheetData>
    <row r="1" spans="2:8" ht="33" customHeight="1" thickBot="1" x14ac:dyDescent="0.25">
      <c r="B1" s="73"/>
      <c r="C1" s="73"/>
      <c r="D1" s="73"/>
      <c r="E1" s="73"/>
      <c r="F1" s="73"/>
      <c r="G1" s="73"/>
      <c r="H1" s="73"/>
    </row>
    <row r="2" spans="2:8" ht="22" thickBot="1" x14ac:dyDescent="0.3">
      <c r="B2" s="70" t="s">
        <v>0</v>
      </c>
      <c r="C2" s="71"/>
      <c r="D2" s="71"/>
      <c r="E2" s="71"/>
      <c r="F2" s="71"/>
      <c r="G2" s="71"/>
      <c r="H2" s="72"/>
    </row>
    <row r="3" spans="2:8" x14ac:dyDescent="0.2">
      <c r="F3" s="4"/>
      <c r="G3" s="4"/>
      <c r="H3" s="4"/>
    </row>
    <row r="4" spans="2:8" x14ac:dyDescent="0.2">
      <c r="C4" s="5" t="s">
        <v>1</v>
      </c>
      <c r="D4" s="5" t="s">
        <v>2</v>
      </c>
      <c r="E4" s="5" t="s">
        <v>3</v>
      </c>
      <c r="F4" s="6" t="s">
        <v>37</v>
      </c>
      <c r="G4" s="6" t="s">
        <v>4</v>
      </c>
      <c r="H4" s="6" t="s">
        <v>5</v>
      </c>
    </row>
    <row r="5" spans="2:8" ht="21" x14ac:dyDescent="0.25">
      <c r="B5" s="7" t="s">
        <v>6</v>
      </c>
      <c r="C5" s="8" t="str">
        <f>SEPT!C5</f>
        <v>Paycheck (After-Tax)</v>
      </c>
      <c r="D5" t="str">
        <f>SEPT!D5</f>
        <v>Job 1</v>
      </c>
      <c r="E5" s="2" t="str">
        <f>SEPT!E5</f>
        <v>Fixed</v>
      </c>
      <c r="F5" s="55"/>
      <c r="G5" s="1">
        <f>SEPT!G5</f>
        <v>3499.9999999999995</v>
      </c>
      <c r="H5" s="60">
        <f>G5-F5</f>
        <v>3499.9999999999995</v>
      </c>
    </row>
    <row r="6" spans="2:8" x14ac:dyDescent="0.2">
      <c r="C6" s="8"/>
      <c r="D6" t="str">
        <f>SEPT!D6</f>
        <v>Job 2</v>
      </c>
      <c r="E6" s="2" t="str">
        <f>SEPT!E6</f>
        <v>Fixed</v>
      </c>
      <c r="F6" s="56"/>
      <c r="G6" s="1">
        <f>SEPT!G6</f>
        <v>0</v>
      </c>
      <c r="H6" s="59">
        <f>G6-F6</f>
        <v>0</v>
      </c>
    </row>
    <row r="7" spans="2:8" x14ac:dyDescent="0.2">
      <c r="C7" s="8"/>
      <c r="D7">
        <f>SEPT!D7</f>
        <v>0</v>
      </c>
      <c r="E7" s="2">
        <f>SEPT!E7</f>
        <v>0</v>
      </c>
      <c r="F7" s="56"/>
      <c r="G7" s="1">
        <f>SEPT!G7</f>
        <v>0</v>
      </c>
      <c r="H7" s="59">
        <f>G7-F7</f>
        <v>0</v>
      </c>
    </row>
    <row r="8" spans="2:8" x14ac:dyDescent="0.2">
      <c r="C8" s="9"/>
      <c r="D8" s="10" t="s">
        <v>8</v>
      </c>
      <c r="E8" s="11"/>
      <c r="F8" s="57">
        <f>SUM(F5:F7)</f>
        <v>0</v>
      </c>
      <c r="G8" s="12">
        <f>SUM(G5:G7)</f>
        <v>3499.9999999999995</v>
      </c>
      <c r="H8" s="57">
        <f>SUM(H5:H7)</f>
        <v>3499.9999999999995</v>
      </c>
    </row>
    <row r="9" spans="2:8" x14ac:dyDescent="0.2">
      <c r="C9" s="8" t="str">
        <f>SEPT!C9</f>
        <v>Additional Income</v>
      </c>
      <c r="D9" t="str">
        <f>SEPT!D9</f>
        <v>Bonuses, Tips, Commissions, Miscellaneous Sales, Etc.</v>
      </c>
      <c r="E9" s="2" t="str">
        <f>SEPT!E9</f>
        <v>Variable</v>
      </c>
      <c r="F9" s="56"/>
      <c r="G9" s="1">
        <f>SEPT!G9</f>
        <v>0</v>
      </c>
      <c r="H9" s="59">
        <f>G9-F9</f>
        <v>0</v>
      </c>
    </row>
    <row r="10" spans="2:8" x14ac:dyDescent="0.2">
      <c r="C10" s="8"/>
      <c r="D10">
        <f>SEPT!D10</f>
        <v>0</v>
      </c>
      <c r="E10" s="2">
        <f>SEPT!E10</f>
        <v>0</v>
      </c>
      <c r="F10" s="56"/>
      <c r="G10" s="1">
        <f>SEPT!G10</f>
        <v>0</v>
      </c>
      <c r="H10" s="59">
        <f>G10-F10</f>
        <v>0</v>
      </c>
    </row>
    <row r="11" spans="2:8" x14ac:dyDescent="0.2">
      <c r="C11" s="8"/>
      <c r="D11">
        <f>SEPT!D11</f>
        <v>0</v>
      </c>
      <c r="E11" s="2">
        <f>SEPT!E11</f>
        <v>0</v>
      </c>
      <c r="F11" s="56"/>
      <c r="G11" s="1">
        <f>SEPT!G11</f>
        <v>0</v>
      </c>
      <c r="H11" s="59">
        <f>G11-F11</f>
        <v>0</v>
      </c>
    </row>
    <row r="12" spans="2:8" x14ac:dyDescent="0.2">
      <c r="C12" s="9"/>
      <c r="D12" s="10" t="s">
        <v>8</v>
      </c>
      <c r="E12" s="11"/>
      <c r="F12" s="57">
        <f>SUM(F9:F11)</f>
        <v>0</v>
      </c>
      <c r="G12" s="12">
        <f>SUM(G9:G11)</f>
        <v>0</v>
      </c>
      <c r="H12" s="57">
        <f>SUM(H9:H11)</f>
        <v>0</v>
      </c>
    </row>
    <row r="13" spans="2:8" ht="17" thickBot="1" x14ac:dyDescent="0.25">
      <c r="C13" s="14" t="s">
        <v>11</v>
      </c>
      <c r="D13" s="15"/>
      <c r="E13" s="16"/>
      <c r="F13" s="58">
        <f>SUM(F12,F8)</f>
        <v>0</v>
      </c>
      <c r="G13" s="17">
        <f>SUM(G12,G8)</f>
        <v>3499.9999999999995</v>
      </c>
      <c r="H13" s="58">
        <f>SUM(H12,H8)</f>
        <v>3499.9999999999995</v>
      </c>
    </row>
    <row r="14" spans="2:8" ht="17" thickTop="1" x14ac:dyDescent="0.2">
      <c r="B14" s="8"/>
      <c r="F14" s="59"/>
      <c r="G14" s="4"/>
      <c r="H14" s="59"/>
    </row>
    <row r="15" spans="2:8" ht="21" x14ac:dyDescent="0.25">
      <c r="B15" s="7" t="s">
        <v>12</v>
      </c>
      <c r="C15" s="8" t="str">
        <f>SEPT!C15</f>
        <v>Home</v>
      </c>
      <c r="D15" t="str">
        <f>SEPT!D15</f>
        <v>Rent/Mortgage (Include Insurance, Parking, HOA, Etc.)</v>
      </c>
      <c r="E15" s="2" t="str">
        <f>SEPT!E15</f>
        <v>Fixed</v>
      </c>
      <c r="F15" s="56"/>
      <c r="G15" s="1">
        <f>SEPT!G15</f>
        <v>1000</v>
      </c>
      <c r="H15" s="59">
        <f t="shared" ref="H15:H22" si="0">G15-F15</f>
        <v>1000</v>
      </c>
    </row>
    <row r="16" spans="2:8" x14ac:dyDescent="0.2">
      <c r="C16" s="8"/>
      <c r="D16" t="str">
        <f>SEPT!D16</f>
        <v>Energy Costs (Electric, Heating, Etc.)</v>
      </c>
      <c r="E16" s="2" t="str">
        <f>SEPT!E16</f>
        <v>Fixed</v>
      </c>
      <c r="F16" s="56"/>
      <c r="G16" s="1">
        <f>SEPT!G16</f>
        <v>100</v>
      </c>
      <c r="H16" s="59">
        <f t="shared" si="0"/>
        <v>100</v>
      </c>
    </row>
    <row r="17" spans="3:8" x14ac:dyDescent="0.2">
      <c r="C17" s="8"/>
      <c r="D17" t="str">
        <f>SEPT!D17</f>
        <v>Personal Property or Other Taxes</v>
      </c>
      <c r="E17" s="2" t="str">
        <f>SEPT!E17</f>
        <v>Fixed</v>
      </c>
      <c r="F17" s="56"/>
      <c r="G17" s="1">
        <f>SEPT!G17</f>
        <v>0</v>
      </c>
      <c r="H17" s="59">
        <f t="shared" si="0"/>
        <v>0</v>
      </c>
    </row>
    <row r="18" spans="3:8" x14ac:dyDescent="0.2">
      <c r="C18" s="8"/>
      <c r="D18" t="str">
        <f>SEPT!D18</f>
        <v>Cable, Internet, Subscriptions, Phone</v>
      </c>
      <c r="E18" s="2" t="str">
        <f>SEPT!E18</f>
        <v>Variable</v>
      </c>
      <c r="F18" s="56"/>
      <c r="G18" s="1">
        <f>SEPT!G18</f>
        <v>0</v>
      </c>
      <c r="H18" s="59">
        <f t="shared" si="0"/>
        <v>0</v>
      </c>
    </row>
    <row r="19" spans="3:8" x14ac:dyDescent="0.2">
      <c r="C19" s="8"/>
      <c r="D19" t="str">
        <f>SEPT!D19</f>
        <v>Home Furnishings, Repairs</v>
      </c>
      <c r="E19" s="2" t="str">
        <f>SEPT!E19</f>
        <v>Variable</v>
      </c>
      <c r="F19" s="56"/>
      <c r="G19" s="1">
        <f>SEPT!G19</f>
        <v>0</v>
      </c>
      <c r="H19" s="59">
        <f t="shared" si="0"/>
        <v>0</v>
      </c>
    </row>
    <row r="20" spans="3:8" x14ac:dyDescent="0.2">
      <c r="C20" s="8"/>
      <c r="D20">
        <f>SEPT!D20</f>
        <v>0</v>
      </c>
      <c r="E20" s="2">
        <f>SEPT!E20</f>
        <v>0</v>
      </c>
      <c r="F20" s="56"/>
      <c r="G20" s="1">
        <f>SEPT!G20</f>
        <v>0</v>
      </c>
      <c r="H20" s="59">
        <f t="shared" si="0"/>
        <v>0</v>
      </c>
    </row>
    <row r="21" spans="3:8" x14ac:dyDescent="0.2">
      <c r="C21" s="8"/>
      <c r="D21">
        <f>SEPT!D21</f>
        <v>0</v>
      </c>
      <c r="E21" s="2">
        <f>SEPT!E21</f>
        <v>0</v>
      </c>
      <c r="F21" s="56"/>
      <c r="G21" s="1">
        <f>SEPT!G21</f>
        <v>0</v>
      </c>
      <c r="H21" s="59">
        <f t="shared" si="0"/>
        <v>0</v>
      </c>
    </row>
    <row r="22" spans="3:8" x14ac:dyDescent="0.2">
      <c r="C22" s="8"/>
      <c r="D22">
        <f>SEPT!D22</f>
        <v>0</v>
      </c>
      <c r="E22" s="2">
        <f>SEPT!E22</f>
        <v>0</v>
      </c>
      <c r="F22" s="56"/>
      <c r="G22" s="1">
        <f>SEPT!G22</f>
        <v>0</v>
      </c>
      <c r="H22" s="59">
        <f t="shared" si="0"/>
        <v>0</v>
      </c>
    </row>
    <row r="23" spans="3:8" x14ac:dyDescent="0.2">
      <c r="C23" s="9"/>
      <c r="D23" s="10" t="s">
        <v>8</v>
      </c>
      <c r="E23" s="11"/>
      <c r="F23" s="57">
        <f>SUM(F15:F22)</f>
        <v>0</v>
      </c>
      <c r="G23" s="12">
        <f>SUM(G15:G22)</f>
        <v>1100</v>
      </c>
      <c r="H23" s="57">
        <f>SUM(H15:H22)</f>
        <v>1100</v>
      </c>
    </row>
    <row r="24" spans="3:8" x14ac:dyDescent="0.2">
      <c r="C24" s="8" t="str">
        <f>SEPT!C24</f>
        <v>Transportation</v>
      </c>
      <c r="D24" t="str">
        <f>SEPT!D24</f>
        <v>Car Insurance</v>
      </c>
      <c r="E24" s="2" t="str">
        <f>SEPT!E24</f>
        <v>Fixed</v>
      </c>
      <c r="F24" s="56"/>
      <c r="G24" s="1">
        <f>SEPT!G24</f>
        <v>100</v>
      </c>
      <c r="H24" s="59">
        <f t="shared" ref="H24:H30" si="1">G24-F24</f>
        <v>100</v>
      </c>
    </row>
    <row r="25" spans="3:8" x14ac:dyDescent="0.2">
      <c r="C25" s="8"/>
      <c r="D25" t="str">
        <f>SEPT!D25</f>
        <v>Car Maintenance</v>
      </c>
      <c r="E25" s="2" t="str">
        <f>SEPT!E25</f>
        <v>Variable</v>
      </c>
      <c r="F25" s="56"/>
      <c r="G25" s="1">
        <f>SEPT!G25</f>
        <v>0</v>
      </c>
      <c r="H25" s="59">
        <f t="shared" si="1"/>
        <v>0</v>
      </c>
    </row>
    <row r="26" spans="3:8" x14ac:dyDescent="0.2">
      <c r="C26" s="8"/>
      <c r="D26" t="str">
        <f>SEPT!D26</f>
        <v>Auto Gas</v>
      </c>
      <c r="E26" s="2" t="str">
        <f>SEPT!E26</f>
        <v>Variable</v>
      </c>
      <c r="F26" s="56"/>
      <c r="G26" s="1">
        <f>SEPT!G26</f>
        <v>0</v>
      </c>
      <c r="H26" s="59">
        <f t="shared" si="1"/>
        <v>0</v>
      </c>
    </row>
    <row r="27" spans="3:8" x14ac:dyDescent="0.2">
      <c r="C27" s="8"/>
      <c r="D27" t="str">
        <f>SEPT!D27</f>
        <v>Public Transit / Ride-Share Programs</v>
      </c>
      <c r="E27" s="2" t="str">
        <f>SEPT!E27</f>
        <v>Variable</v>
      </c>
      <c r="F27" s="56"/>
      <c r="G27" s="1">
        <f>SEPT!G27</f>
        <v>0</v>
      </c>
      <c r="H27" s="59">
        <f t="shared" si="1"/>
        <v>0</v>
      </c>
    </row>
    <row r="28" spans="3:8" x14ac:dyDescent="0.2">
      <c r="C28" s="8"/>
      <c r="D28">
        <f>SEPT!D28</f>
        <v>0</v>
      </c>
      <c r="E28" s="2">
        <f>SEPT!E28</f>
        <v>0</v>
      </c>
      <c r="F28" s="56"/>
      <c r="G28" s="1">
        <f>SEPT!G28</f>
        <v>0</v>
      </c>
      <c r="H28" s="59">
        <f t="shared" si="1"/>
        <v>0</v>
      </c>
    </row>
    <row r="29" spans="3:8" x14ac:dyDescent="0.2">
      <c r="C29" s="8"/>
      <c r="D29">
        <f>SEPT!D29</f>
        <v>0</v>
      </c>
      <c r="E29" s="2">
        <f>SEPT!E29</f>
        <v>0</v>
      </c>
      <c r="F29" s="56"/>
      <c r="G29" s="1">
        <f>SEPT!G29</f>
        <v>0</v>
      </c>
      <c r="H29" s="59">
        <f t="shared" si="1"/>
        <v>0</v>
      </c>
    </row>
    <row r="30" spans="3:8" x14ac:dyDescent="0.2">
      <c r="C30" s="8"/>
      <c r="D30">
        <f>SEPT!D30</f>
        <v>0</v>
      </c>
      <c r="E30" s="2">
        <f>SEPT!E30</f>
        <v>0</v>
      </c>
      <c r="F30" s="56"/>
      <c r="G30" s="1">
        <f>SEPT!G30</f>
        <v>0</v>
      </c>
      <c r="H30" s="59">
        <f t="shared" si="1"/>
        <v>0</v>
      </c>
    </row>
    <row r="31" spans="3:8" x14ac:dyDescent="0.2">
      <c r="C31" s="9"/>
      <c r="D31" s="10" t="s">
        <v>8</v>
      </c>
      <c r="E31" s="11"/>
      <c r="F31" s="57">
        <f>SUM(F24:F30)</f>
        <v>0</v>
      </c>
      <c r="G31" s="12">
        <f>SUM(G24:G30)</f>
        <v>100</v>
      </c>
      <c r="H31" s="57">
        <f>SUM(H24:H30)</f>
        <v>100</v>
      </c>
    </row>
    <row r="32" spans="3:8" x14ac:dyDescent="0.2">
      <c r="C32" s="8" t="str">
        <f>SEPT!C32</f>
        <v>Other Debt Payments</v>
      </c>
      <c r="D32" t="str">
        <f>SEPT!D32</f>
        <v>Student Loan</v>
      </c>
      <c r="E32" s="2" t="str">
        <f>SEPT!E32</f>
        <v>Fixed</v>
      </c>
      <c r="F32" s="56"/>
      <c r="G32" s="1">
        <f>SEPT!G32</f>
        <v>250</v>
      </c>
      <c r="H32" s="59">
        <f t="shared" ref="H32:H36" si="2">G32-F32</f>
        <v>250</v>
      </c>
    </row>
    <row r="33" spans="3:8" x14ac:dyDescent="0.2">
      <c r="C33" s="8"/>
      <c r="D33" t="str">
        <f>SEPT!D33</f>
        <v>Car Loan</v>
      </c>
      <c r="E33" s="2" t="str">
        <f>SEPT!E33</f>
        <v>Fixed</v>
      </c>
      <c r="F33" s="56"/>
      <c r="G33" s="1">
        <f>SEPT!G33</f>
        <v>400</v>
      </c>
      <c r="H33" s="59">
        <f t="shared" si="2"/>
        <v>400</v>
      </c>
    </row>
    <row r="34" spans="3:8" x14ac:dyDescent="0.2">
      <c r="C34" s="8"/>
      <c r="D34">
        <f>SEPT!D34</f>
        <v>0</v>
      </c>
      <c r="E34" s="2">
        <f>SEPT!E34</f>
        <v>0</v>
      </c>
      <c r="F34" s="56"/>
      <c r="G34" s="1">
        <f>SEPT!G34</f>
        <v>0</v>
      </c>
      <c r="H34" s="59">
        <f t="shared" si="2"/>
        <v>0</v>
      </c>
    </row>
    <row r="35" spans="3:8" x14ac:dyDescent="0.2">
      <c r="C35" s="8"/>
      <c r="D35">
        <f>SEPT!D35</f>
        <v>0</v>
      </c>
      <c r="E35" s="2">
        <f>SEPT!E35</f>
        <v>0</v>
      </c>
      <c r="F35" s="56"/>
      <c r="G35" s="1">
        <f>SEPT!G35</f>
        <v>0</v>
      </c>
      <c r="H35" s="59">
        <f t="shared" si="2"/>
        <v>0</v>
      </c>
    </row>
    <row r="36" spans="3:8" x14ac:dyDescent="0.2">
      <c r="C36" s="8"/>
      <c r="D36">
        <f>SEPT!D36</f>
        <v>0</v>
      </c>
      <c r="E36" s="2">
        <f>SEPT!E36</f>
        <v>0</v>
      </c>
      <c r="F36" s="56"/>
      <c r="G36" s="1">
        <f>SEPT!G36</f>
        <v>0</v>
      </c>
      <c r="H36" s="59">
        <f t="shared" si="2"/>
        <v>0</v>
      </c>
    </row>
    <row r="37" spans="3:8" x14ac:dyDescent="0.2">
      <c r="C37" s="9"/>
      <c r="D37" s="10" t="s">
        <v>8</v>
      </c>
      <c r="E37" s="11"/>
      <c r="F37" s="57">
        <f>SUM(F32:F36)</f>
        <v>0</v>
      </c>
      <c r="G37" s="12">
        <f>SUM(G32:G36)</f>
        <v>650</v>
      </c>
      <c r="H37" s="57">
        <f>SUM(H32:H36)</f>
        <v>650</v>
      </c>
    </row>
    <row r="38" spans="3:8" x14ac:dyDescent="0.2">
      <c r="C38" s="8" t="str">
        <f>SEPT!C38</f>
        <v>Family Care</v>
      </c>
      <c r="D38" t="str">
        <f>SEPT!D38</f>
        <v>Medical (Copays, Insurance, Out of Pocket, Etc.)</v>
      </c>
      <c r="E38" s="2" t="str">
        <f>SEPT!E38</f>
        <v>Fixed</v>
      </c>
      <c r="F38" s="56"/>
      <c r="G38" s="1">
        <f>SEPT!G38</f>
        <v>20</v>
      </c>
      <c r="H38" s="59">
        <f t="shared" ref="H38:H46" si="3">G38-F38</f>
        <v>20</v>
      </c>
    </row>
    <row r="39" spans="3:8" x14ac:dyDescent="0.2">
      <c r="C39" s="8"/>
      <c r="D39" t="str">
        <f>SEPT!D39</f>
        <v>Daycare</v>
      </c>
      <c r="E39" s="2" t="str">
        <f>SEPT!E39</f>
        <v>Fixed</v>
      </c>
      <c r="F39" s="56"/>
      <c r="G39" s="1">
        <f>SEPT!G39</f>
        <v>0</v>
      </c>
      <c r="H39" s="59">
        <f t="shared" si="3"/>
        <v>0</v>
      </c>
    </row>
    <row r="40" spans="3:8" x14ac:dyDescent="0.2">
      <c r="C40" s="8"/>
      <c r="D40" t="str">
        <f>SEPT!D40</f>
        <v xml:space="preserve">Groceries </v>
      </c>
      <c r="E40" s="2" t="str">
        <f>SEPT!E40</f>
        <v>Variable</v>
      </c>
      <c r="F40" s="56"/>
      <c r="G40" s="1">
        <f>SEPT!G40</f>
        <v>0</v>
      </c>
      <c r="H40" s="59">
        <f t="shared" si="3"/>
        <v>0</v>
      </c>
    </row>
    <row r="41" spans="3:8" x14ac:dyDescent="0.2">
      <c r="C41" s="8"/>
      <c r="D41" t="str">
        <f>SEPT!D41</f>
        <v>Clothing</v>
      </c>
      <c r="E41" s="2" t="str">
        <f>SEPT!E41</f>
        <v>Variable</v>
      </c>
      <c r="F41" s="56"/>
      <c r="G41" s="1">
        <f>SEPT!G41</f>
        <v>0</v>
      </c>
      <c r="H41" s="59">
        <f t="shared" si="3"/>
        <v>0</v>
      </c>
    </row>
    <row r="42" spans="3:8" x14ac:dyDescent="0.2">
      <c r="C42" s="8"/>
      <c r="D42" t="str">
        <f>SEPT!D42</f>
        <v>Personal Care (Haircuts, Gym, Etc.)</v>
      </c>
      <c r="E42" s="2" t="str">
        <f>SEPT!E42</f>
        <v>Variable</v>
      </c>
      <c r="F42" s="56"/>
      <c r="G42" s="1">
        <f>SEPT!G42</f>
        <v>0</v>
      </c>
      <c r="H42" s="59">
        <f t="shared" si="3"/>
        <v>0</v>
      </c>
    </row>
    <row r="43" spans="3:8" x14ac:dyDescent="0.2">
      <c r="C43" s="8"/>
      <c r="D43" t="str">
        <f>SEPT!D43</f>
        <v>Pets (Food, Vet, Boarding, Etc.)</v>
      </c>
      <c r="E43" s="2" t="str">
        <f>SEPT!E43</f>
        <v>Variable</v>
      </c>
      <c r="F43" s="56"/>
      <c r="G43" s="1">
        <f>SEPT!G43</f>
        <v>0</v>
      </c>
      <c r="H43" s="59">
        <f t="shared" si="3"/>
        <v>0</v>
      </c>
    </row>
    <row r="44" spans="3:8" x14ac:dyDescent="0.2">
      <c r="C44" s="8"/>
      <c r="D44">
        <f>SEPT!D44</f>
        <v>0</v>
      </c>
      <c r="E44" s="2">
        <f>SEPT!E44</f>
        <v>0</v>
      </c>
      <c r="F44" s="56"/>
      <c r="G44" s="1">
        <f>SEPT!G44</f>
        <v>0</v>
      </c>
      <c r="H44" s="59">
        <f t="shared" si="3"/>
        <v>0</v>
      </c>
    </row>
    <row r="45" spans="3:8" x14ac:dyDescent="0.2">
      <c r="C45" s="8"/>
      <c r="D45">
        <f>SEPT!D45</f>
        <v>0</v>
      </c>
      <c r="E45" s="2">
        <f>SEPT!E45</f>
        <v>0</v>
      </c>
      <c r="F45" s="56"/>
      <c r="G45" s="1">
        <f>SEPT!G45</f>
        <v>0</v>
      </c>
      <c r="H45" s="59">
        <f t="shared" si="3"/>
        <v>0</v>
      </c>
    </row>
    <row r="46" spans="3:8" x14ac:dyDescent="0.2">
      <c r="C46" s="8"/>
      <c r="D46">
        <f>SEPT!D46</f>
        <v>0</v>
      </c>
      <c r="E46" s="2">
        <f>SEPT!E46</f>
        <v>0</v>
      </c>
      <c r="F46" s="56"/>
      <c r="G46" s="1">
        <f>SEPT!G46</f>
        <v>0</v>
      </c>
      <c r="H46" s="59">
        <f t="shared" si="3"/>
        <v>0</v>
      </c>
    </row>
    <row r="47" spans="3:8" x14ac:dyDescent="0.2">
      <c r="C47" s="9"/>
      <c r="D47" s="10" t="s">
        <v>8</v>
      </c>
      <c r="E47" s="11"/>
      <c r="F47" s="57">
        <f>SUM(F38:F46)</f>
        <v>0</v>
      </c>
      <c r="G47" s="12">
        <f>SUM(G38:G46)</f>
        <v>20</v>
      </c>
      <c r="H47" s="57">
        <f>SUM(H38:H46)</f>
        <v>20</v>
      </c>
    </row>
    <row r="48" spans="3:8" x14ac:dyDescent="0.2">
      <c r="C48" s="8" t="str">
        <f>SEPT!C48</f>
        <v>Entertainment</v>
      </c>
      <c r="D48" t="str">
        <f>SEPT!D48</f>
        <v>Restaurants, Bars, Etc.</v>
      </c>
      <c r="E48" s="2" t="str">
        <f>SEPT!E48</f>
        <v>Variable</v>
      </c>
      <c r="F48" s="56"/>
      <c r="G48" s="1">
        <f>SEPT!G48</f>
        <v>0</v>
      </c>
      <c r="H48" s="59">
        <f t="shared" ref="H48:H53" si="4">G48-F48</f>
        <v>0</v>
      </c>
    </row>
    <row r="49" spans="2:8" x14ac:dyDescent="0.2">
      <c r="C49" s="8"/>
      <c r="D49" t="str">
        <f>SEPT!D49</f>
        <v>Travel</v>
      </c>
      <c r="E49" s="2" t="str">
        <f>SEPT!E49</f>
        <v>Variable</v>
      </c>
      <c r="F49" s="56"/>
      <c r="G49" s="1">
        <f>SEPT!G49</f>
        <v>0</v>
      </c>
      <c r="H49" s="59">
        <f t="shared" si="4"/>
        <v>0</v>
      </c>
    </row>
    <row r="50" spans="2:8" x14ac:dyDescent="0.2">
      <c r="C50" s="8"/>
      <c r="D50" t="str">
        <f>SEPT!D50</f>
        <v>Hobbies, Other Entertainment</v>
      </c>
      <c r="E50" s="2" t="str">
        <f>SEPT!E50</f>
        <v>Variable</v>
      </c>
      <c r="F50" s="56"/>
      <c r="G50" s="1">
        <f>SEPT!G50</f>
        <v>0</v>
      </c>
      <c r="H50" s="59">
        <f t="shared" si="4"/>
        <v>0</v>
      </c>
    </row>
    <row r="51" spans="2:8" x14ac:dyDescent="0.2">
      <c r="C51" s="8"/>
      <c r="D51">
        <f>SEPT!D51</f>
        <v>0</v>
      </c>
      <c r="E51" s="2">
        <f>SEPT!E51</f>
        <v>0</v>
      </c>
      <c r="F51" s="56"/>
      <c r="G51" s="1">
        <f>SEPT!G51</f>
        <v>0</v>
      </c>
      <c r="H51" s="59">
        <f t="shared" si="4"/>
        <v>0</v>
      </c>
    </row>
    <row r="52" spans="2:8" x14ac:dyDescent="0.2">
      <c r="C52" s="8"/>
      <c r="D52">
        <f>SEPT!D52</f>
        <v>0</v>
      </c>
      <c r="E52" s="2">
        <f>SEPT!E52</f>
        <v>0</v>
      </c>
      <c r="F52" s="56"/>
      <c r="G52" s="1">
        <f>SEPT!G52</f>
        <v>0</v>
      </c>
      <c r="H52" s="59">
        <f t="shared" si="4"/>
        <v>0</v>
      </c>
    </row>
    <row r="53" spans="2:8" x14ac:dyDescent="0.2">
      <c r="C53" s="8"/>
      <c r="D53">
        <f>SEPT!D53</f>
        <v>0</v>
      </c>
      <c r="E53" s="2">
        <f>SEPT!E53</f>
        <v>0</v>
      </c>
      <c r="F53" s="56"/>
      <c r="G53" s="1">
        <f>SEPT!G53</f>
        <v>0</v>
      </c>
      <c r="H53" s="59">
        <f t="shared" si="4"/>
        <v>0</v>
      </c>
    </row>
    <row r="54" spans="2:8" x14ac:dyDescent="0.2">
      <c r="C54" s="9"/>
      <c r="D54" s="10" t="s">
        <v>8</v>
      </c>
      <c r="E54" s="11"/>
      <c r="F54" s="57">
        <f>SUM(F48:F53)</f>
        <v>0</v>
      </c>
      <c r="G54" s="12">
        <f>SUM(G48:G53)</f>
        <v>0</v>
      </c>
      <c r="H54" s="57">
        <f>SUM(H48:H53)</f>
        <v>0</v>
      </c>
    </row>
    <row r="55" spans="2:8" x14ac:dyDescent="0.2">
      <c r="C55" s="8" t="str">
        <f>SEPT!C55</f>
        <v>Miscellaneous</v>
      </c>
      <c r="D55" t="str">
        <f>SEPT!D55</f>
        <v>Gifts / Donations</v>
      </c>
      <c r="E55" s="2" t="str">
        <f>SEPT!E55</f>
        <v>Variable</v>
      </c>
      <c r="F55" s="56"/>
      <c r="G55" s="1">
        <f>SEPT!G55</f>
        <v>0</v>
      </c>
      <c r="H55" s="59">
        <f>G55-F55</f>
        <v>0</v>
      </c>
    </row>
    <row r="56" spans="2:8" x14ac:dyDescent="0.2">
      <c r="D56" t="str">
        <f>SEPT!D56</f>
        <v>Other Miscellaneous</v>
      </c>
      <c r="E56" s="2" t="str">
        <f>SEPT!E56</f>
        <v>Variable</v>
      </c>
      <c r="F56" s="56"/>
      <c r="G56" s="1">
        <f>SEPT!G56</f>
        <v>0</v>
      </c>
      <c r="H56" s="59">
        <f>G56-F56</f>
        <v>0</v>
      </c>
    </row>
    <row r="57" spans="2:8" x14ac:dyDescent="0.2">
      <c r="D57">
        <f>SEPT!D57</f>
        <v>0</v>
      </c>
      <c r="E57" s="2">
        <f>SEPT!E57</f>
        <v>0</v>
      </c>
      <c r="F57" s="56"/>
      <c r="G57" s="1">
        <f>SEPT!G57</f>
        <v>0</v>
      </c>
      <c r="H57" s="59">
        <f>G57-F57</f>
        <v>0</v>
      </c>
    </row>
    <row r="58" spans="2:8" x14ac:dyDescent="0.2">
      <c r="D58">
        <f>SEPT!D58</f>
        <v>0</v>
      </c>
      <c r="E58" s="2">
        <f>SEPT!E58</f>
        <v>0</v>
      </c>
      <c r="F58" s="56"/>
      <c r="G58" s="1">
        <f>SEPT!G58</f>
        <v>0</v>
      </c>
      <c r="H58" s="59">
        <f>G58-F58</f>
        <v>0</v>
      </c>
    </row>
    <row r="59" spans="2:8" x14ac:dyDescent="0.2">
      <c r="D59">
        <f>SEPT!D59</f>
        <v>0</v>
      </c>
      <c r="E59" s="2">
        <f>SEPT!E59</f>
        <v>0</v>
      </c>
      <c r="F59" s="56"/>
      <c r="G59" s="1">
        <f>SEPT!G59</f>
        <v>0</v>
      </c>
      <c r="H59" s="59">
        <f>G59-F59</f>
        <v>0</v>
      </c>
    </row>
    <row r="60" spans="2:8" x14ac:dyDescent="0.2">
      <c r="C60" s="13"/>
      <c r="D60" s="18" t="s">
        <v>8</v>
      </c>
      <c r="E60" s="19"/>
      <c r="F60" s="60">
        <f>SUM(F55:F59)</f>
        <v>0</v>
      </c>
      <c r="G60" s="20">
        <f>SUM(G55:G59)</f>
        <v>0</v>
      </c>
      <c r="H60" s="60">
        <f>SUM(H55:H59)</f>
        <v>0</v>
      </c>
    </row>
    <row r="61" spans="2:8" ht="17" thickBot="1" x14ac:dyDescent="0.25">
      <c r="C61" s="14" t="s">
        <v>29</v>
      </c>
      <c r="D61" s="15"/>
      <c r="E61" s="16"/>
      <c r="F61" s="58">
        <f>SUM(F60,F54,F47,F37,F31,F23)</f>
        <v>0</v>
      </c>
      <c r="G61" s="17">
        <f>SUM(G60,G54,G47,G37,G31,G23)</f>
        <v>1870</v>
      </c>
      <c r="H61" s="58">
        <f>SUM(H60,H54,H47,H37,H31,H23)</f>
        <v>1870</v>
      </c>
    </row>
    <row r="62" spans="2:8" ht="17" thickTop="1" x14ac:dyDescent="0.2">
      <c r="B62" s="8"/>
      <c r="F62" s="59"/>
      <c r="G62" s="4"/>
      <c r="H62" s="59"/>
    </row>
    <row r="63" spans="2:8" ht="21" x14ac:dyDescent="0.25">
      <c r="B63" s="7" t="s">
        <v>30</v>
      </c>
      <c r="C63" s="8" t="str">
        <f>SEPT!C63</f>
        <v>Savings</v>
      </c>
      <c r="D63" t="str">
        <f>SEPT!D63</f>
        <v>Safety Net</v>
      </c>
      <c r="E63" s="2" t="str">
        <f>SEPT!E63</f>
        <v>Variable</v>
      </c>
      <c r="F63" s="56"/>
      <c r="G63" s="1">
        <f>SEPT!G63</f>
        <v>0</v>
      </c>
      <c r="H63" s="59">
        <f t="shared" ref="H63:H68" si="5">G63-F63</f>
        <v>0</v>
      </c>
    </row>
    <row r="64" spans="2:8" x14ac:dyDescent="0.2">
      <c r="D64" t="str">
        <f>SEPT!D64</f>
        <v>Additional Retirement Savings</v>
      </c>
      <c r="E64" s="2" t="str">
        <f>SEPT!E64</f>
        <v>Variable</v>
      </c>
      <c r="F64" s="56"/>
      <c r="G64" s="1">
        <f>SEPT!G64</f>
        <v>0</v>
      </c>
      <c r="H64" s="59">
        <f t="shared" si="5"/>
        <v>0</v>
      </c>
    </row>
    <row r="65" spans="2:9" x14ac:dyDescent="0.2">
      <c r="D65" t="str">
        <f>SEPT!D65</f>
        <v>Long-term (House, School, Wedding, Etc.)</v>
      </c>
      <c r="E65" s="2" t="str">
        <f>SEPT!E65</f>
        <v>Variable</v>
      </c>
      <c r="F65" s="56"/>
      <c r="G65" s="1">
        <f>SEPT!G65</f>
        <v>0</v>
      </c>
      <c r="H65" s="59">
        <f t="shared" si="5"/>
        <v>0</v>
      </c>
    </row>
    <row r="66" spans="2:9" x14ac:dyDescent="0.2">
      <c r="D66" t="str">
        <f>SEPT!D66</f>
        <v>Short-term (Travel, Car Insurance, Etc.)</v>
      </c>
      <c r="E66" s="2" t="str">
        <f>SEPT!E66</f>
        <v>Variable</v>
      </c>
      <c r="F66" s="56"/>
      <c r="G66" s="1">
        <f>SEPT!G66</f>
        <v>0</v>
      </c>
      <c r="H66" s="59">
        <f t="shared" si="5"/>
        <v>0</v>
      </c>
    </row>
    <row r="67" spans="2:9" x14ac:dyDescent="0.2">
      <c r="D67" t="str">
        <f>SEPT!D67</f>
        <v>Other</v>
      </c>
      <c r="E67" s="2" t="str">
        <f>SEPT!E67</f>
        <v>Variable</v>
      </c>
      <c r="F67" s="56"/>
      <c r="G67" s="1">
        <f>SEPT!G67</f>
        <v>0</v>
      </c>
      <c r="H67" s="59">
        <f t="shared" si="5"/>
        <v>0</v>
      </c>
    </row>
    <row r="68" spans="2:9" x14ac:dyDescent="0.2">
      <c r="D68" t="str">
        <f>SEPT!D68</f>
        <v>Other</v>
      </c>
      <c r="E68" s="2" t="str">
        <f>SEPT!E68</f>
        <v>Variable</v>
      </c>
      <c r="F68" s="56"/>
      <c r="G68" s="1">
        <f>SEPT!G68</f>
        <v>0</v>
      </c>
      <c r="H68" s="59">
        <f t="shared" si="5"/>
        <v>0</v>
      </c>
    </row>
    <row r="69" spans="2:9" ht="17" thickBot="1" x14ac:dyDescent="0.25">
      <c r="C69" s="14" t="s">
        <v>58</v>
      </c>
      <c r="D69" s="21"/>
      <c r="E69" s="16"/>
      <c r="F69" s="58">
        <f>SUM(F63:F65)</f>
        <v>0</v>
      </c>
      <c r="G69" s="17">
        <f>SUM(G63:G68)</f>
        <v>0</v>
      </c>
      <c r="H69" s="58">
        <f>SUM(H63:H68)</f>
        <v>0</v>
      </c>
    </row>
    <row r="70" spans="2:9" ht="18" thickTop="1" thickBot="1" x14ac:dyDescent="0.25">
      <c r="B70" s="8"/>
      <c r="F70" s="59"/>
      <c r="G70" s="4"/>
      <c r="H70" s="59"/>
    </row>
    <row r="71" spans="2:9" ht="21" x14ac:dyDescent="0.25">
      <c r="B71" s="47" t="s">
        <v>60</v>
      </c>
      <c r="C71" s="48" t="s">
        <v>89</v>
      </c>
      <c r="D71" s="48"/>
      <c r="E71" s="49"/>
      <c r="F71" s="61">
        <f>F13-F61-F69</f>
        <v>0</v>
      </c>
      <c r="G71" s="50">
        <f>G13-G61-G69</f>
        <v>1629.9999999999995</v>
      </c>
      <c r="H71" s="61">
        <f>F71-G71</f>
        <v>-1629.9999999999995</v>
      </c>
    </row>
    <row r="72" spans="2:9" ht="17" thickBot="1" x14ac:dyDescent="0.25">
      <c r="B72" s="51"/>
      <c r="C72" s="53" t="s">
        <v>93</v>
      </c>
      <c r="D72" s="53"/>
      <c r="E72" s="54"/>
      <c r="F72" s="62">
        <f>F71+SEPT!F72</f>
        <v>0</v>
      </c>
      <c r="G72" s="52">
        <f>G71+SEPT!G72</f>
        <v>16299.999999999998</v>
      </c>
      <c r="H72" s="65">
        <f>F72-G72</f>
        <v>-16299.999999999998</v>
      </c>
      <c r="I72" s="22"/>
    </row>
  </sheetData>
  <mergeCells count="2">
    <mergeCell ref="B1:H1"/>
    <mergeCell ref="B2:H2"/>
  </mergeCells>
  <dataValidations count="1">
    <dataValidation type="list" allowBlank="1" showInputMessage="1" showErrorMessage="1" sqref="E5:E68" xr:uid="{84A70F45-4A44-3D41-8019-23701537F003}">
      <formula1>"Fixed, Variable"</formula1>
    </dataValidation>
  </dataValidations>
  <printOptions gridLines="1"/>
  <pageMargins left="0.7" right="0.7" top="0.75" bottom="0.75" header="0.3" footer="0.3"/>
  <pageSetup scale="53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56308-B7DD-6E4A-AE2C-9AA716CCC37F}">
  <sheetPr>
    <pageSetUpPr fitToPage="1"/>
  </sheetPr>
  <dimension ref="B1:I72"/>
  <sheetViews>
    <sheetView zoomScale="120" zoomScaleNormal="120" workbookViewId="0">
      <selection activeCell="B1" sqref="B1:H1"/>
    </sheetView>
  </sheetViews>
  <sheetFormatPr baseColWidth="10" defaultRowHeight="16" x14ac:dyDescent="0.2"/>
  <cols>
    <col min="1" max="1" width="3.33203125" customWidth="1"/>
    <col min="2" max="2" width="13.83203125" bestFit="1" customWidth="1"/>
    <col min="3" max="3" width="36.1640625" bestFit="1" customWidth="1"/>
    <col min="4" max="4" width="46.6640625" bestFit="1" customWidth="1"/>
    <col min="5" max="5" width="8" style="2" bestFit="1" customWidth="1"/>
    <col min="6" max="6" width="9" style="3" bestFit="1" customWidth="1"/>
    <col min="7" max="7" width="9.6640625" style="3" bestFit="1" customWidth="1"/>
    <col min="8" max="8" width="16.6640625" style="3" bestFit="1" customWidth="1"/>
    <col min="9" max="9" width="3.83203125" customWidth="1"/>
  </cols>
  <sheetData>
    <row r="1" spans="2:8" ht="33" customHeight="1" thickBot="1" x14ac:dyDescent="0.25">
      <c r="B1" s="73"/>
      <c r="C1" s="73"/>
      <c r="D1" s="73"/>
      <c r="E1" s="73"/>
      <c r="F1" s="73"/>
      <c r="G1" s="73"/>
      <c r="H1" s="73"/>
    </row>
    <row r="2" spans="2:8" ht="22" thickBot="1" x14ac:dyDescent="0.3">
      <c r="B2" s="70" t="s">
        <v>0</v>
      </c>
      <c r="C2" s="71"/>
      <c r="D2" s="71"/>
      <c r="E2" s="71"/>
      <c r="F2" s="71"/>
      <c r="G2" s="71"/>
      <c r="H2" s="72"/>
    </row>
    <row r="3" spans="2:8" x14ac:dyDescent="0.2">
      <c r="F3" s="4"/>
      <c r="G3" s="4"/>
      <c r="H3" s="4"/>
    </row>
    <row r="4" spans="2:8" x14ac:dyDescent="0.2">
      <c r="C4" s="5" t="s">
        <v>1</v>
      </c>
      <c r="D4" s="5" t="s">
        <v>2</v>
      </c>
      <c r="E4" s="5" t="s">
        <v>3</v>
      </c>
      <c r="F4" s="6" t="s">
        <v>37</v>
      </c>
      <c r="G4" s="6" t="s">
        <v>4</v>
      </c>
      <c r="H4" s="6" t="s">
        <v>5</v>
      </c>
    </row>
    <row r="5" spans="2:8" ht="21" x14ac:dyDescent="0.25">
      <c r="B5" s="7" t="s">
        <v>6</v>
      </c>
      <c r="C5" s="8" t="str">
        <f>OCT!C5</f>
        <v>Paycheck (After-Tax)</v>
      </c>
      <c r="D5" t="str">
        <f>OCT!D5</f>
        <v>Job 1</v>
      </c>
      <c r="E5" s="2" t="str">
        <f>OCT!E5</f>
        <v>Fixed</v>
      </c>
      <c r="F5" s="55"/>
      <c r="G5" s="1">
        <f>OCT!G5</f>
        <v>3499.9999999999995</v>
      </c>
      <c r="H5" s="60">
        <f>G5-F5</f>
        <v>3499.9999999999995</v>
      </c>
    </row>
    <row r="6" spans="2:8" x14ac:dyDescent="0.2">
      <c r="C6" s="8"/>
      <c r="D6" t="str">
        <f>OCT!D6</f>
        <v>Job 2</v>
      </c>
      <c r="E6" s="2" t="str">
        <f>OCT!E6</f>
        <v>Fixed</v>
      </c>
      <c r="F6" s="56"/>
      <c r="G6" s="1">
        <f>OCT!G6</f>
        <v>0</v>
      </c>
      <c r="H6" s="59">
        <f>G6-F6</f>
        <v>0</v>
      </c>
    </row>
    <row r="7" spans="2:8" x14ac:dyDescent="0.2">
      <c r="C7" s="8"/>
      <c r="D7">
        <f>OCT!D7</f>
        <v>0</v>
      </c>
      <c r="E7" s="2">
        <f>OCT!E7</f>
        <v>0</v>
      </c>
      <c r="F7" s="56"/>
      <c r="G7" s="1">
        <f>OCT!G7</f>
        <v>0</v>
      </c>
      <c r="H7" s="59">
        <f>G7-F7</f>
        <v>0</v>
      </c>
    </row>
    <row r="8" spans="2:8" x14ac:dyDescent="0.2">
      <c r="C8" s="9"/>
      <c r="D8" s="10" t="s">
        <v>8</v>
      </c>
      <c r="E8" s="11"/>
      <c r="F8" s="57">
        <f>SUM(F5:F7)</f>
        <v>0</v>
      </c>
      <c r="G8" s="12">
        <f>SUM(G5:G7)</f>
        <v>3499.9999999999995</v>
      </c>
      <c r="H8" s="57">
        <f>SUM(H5:H7)</f>
        <v>3499.9999999999995</v>
      </c>
    </row>
    <row r="9" spans="2:8" x14ac:dyDescent="0.2">
      <c r="C9" s="8" t="str">
        <f>OCT!C9</f>
        <v>Additional Income</v>
      </c>
      <c r="D9" t="str">
        <f>OCT!D9</f>
        <v>Bonuses, Tips, Commissions, Miscellaneous Sales, Etc.</v>
      </c>
      <c r="E9" s="2" t="str">
        <f>OCT!E9</f>
        <v>Variable</v>
      </c>
      <c r="F9" s="56"/>
      <c r="G9" s="1">
        <f>OCT!G9</f>
        <v>0</v>
      </c>
      <c r="H9" s="59">
        <f>G9-F9</f>
        <v>0</v>
      </c>
    </row>
    <row r="10" spans="2:8" x14ac:dyDescent="0.2">
      <c r="C10" s="8"/>
      <c r="D10">
        <f>OCT!D10</f>
        <v>0</v>
      </c>
      <c r="E10" s="2">
        <f>OCT!E10</f>
        <v>0</v>
      </c>
      <c r="F10" s="56"/>
      <c r="G10" s="1">
        <f>OCT!G10</f>
        <v>0</v>
      </c>
      <c r="H10" s="59">
        <f>G10-F10</f>
        <v>0</v>
      </c>
    </row>
    <row r="11" spans="2:8" x14ac:dyDescent="0.2">
      <c r="C11" s="8"/>
      <c r="D11">
        <f>OCT!D11</f>
        <v>0</v>
      </c>
      <c r="E11" s="2">
        <f>OCT!E11</f>
        <v>0</v>
      </c>
      <c r="F11" s="56"/>
      <c r="G11" s="1">
        <f>OCT!G11</f>
        <v>0</v>
      </c>
      <c r="H11" s="59">
        <f>G11-F11</f>
        <v>0</v>
      </c>
    </row>
    <row r="12" spans="2:8" x14ac:dyDescent="0.2">
      <c r="C12" s="9"/>
      <c r="D12" s="10" t="s">
        <v>8</v>
      </c>
      <c r="E12" s="11"/>
      <c r="F12" s="57">
        <f>SUM(F9:F11)</f>
        <v>0</v>
      </c>
      <c r="G12" s="12">
        <f>SUM(G9:G11)</f>
        <v>0</v>
      </c>
      <c r="H12" s="57">
        <f>SUM(H9:H11)</f>
        <v>0</v>
      </c>
    </row>
    <row r="13" spans="2:8" ht="17" thickBot="1" x14ac:dyDescent="0.25">
      <c r="C13" s="14" t="s">
        <v>11</v>
      </c>
      <c r="D13" s="15"/>
      <c r="E13" s="16"/>
      <c r="F13" s="58">
        <f>SUM(F12,F8)</f>
        <v>0</v>
      </c>
      <c r="G13" s="17">
        <f>SUM(G12,G8)</f>
        <v>3499.9999999999995</v>
      </c>
      <c r="H13" s="58">
        <f>SUM(H12,H8)</f>
        <v>3499.9999999999995</v>
      </c>
    </row>
    <row r="14" spans="2:8" ht="17" thickTop="1" x14ac:dyDescent="0.2">
      <c r="B14" s="8"/>
      <c r="F14" s="59"/>
      <c r="G14" s="4"/>
      <c r="H14" s="59"/>
    </row>
    <row r="15" spans="2:8" ht="21" x14ac:dyDescent="0.25">
      <c r="B15" s="7" t="s">
        <v>12</v>
      </c>
      <c r="C15" s="8" t="str">
        <f>OCT!C15</f>
        <v>Home</v>
      </c>
      <c r="D15" t="str">
        <f>OCT!D15</f>
        <v>Rent/Mortgage (Include Insurance, Parking, HOA, Etc.)</v>
      </c>
      <c r="E15" s="2" t="str">
        <f>OCT!E15</f>
        <v>Fixed</v>
      </c>
      <c r="F15" s="56"/>
      <c r="G15" s="1">
        <f>OCT!G15</f>
        <v>1000</v>
      </c>
      <c r="H15" s="59">
        <f t="shared" ref="H15:H22" si="0">G15-F15</f>
        <v>1000</v>
      </c>
    </row>
    <row r="16" spans="2:8" x14ac:dyDescent="0.2">
      <c r="C16" s="8"/>
      <c r="D16" t="str">
        <f>OCT!D16</f>
        <v>Energy Costs (Electric, Heating, Etc.)</v>
      </c>
      <c r="E16" s="2" t="str">
        <f>OCT!E16</f>
        <v>Fixed</v>
      </c>
      <c r="F16" s="56"/>
      <c r="G16" s="1">
        <f>OCT!G16</f>
        <v>100</v>
      </c>
      <c r="H16" s="59">
        <f t="shared" si="0"/>
        <v>100</v>
      </c>
    </row>
    <row r="17" spans="3:8" x14ac:dyDescent="0.2">
      <c r="C17" s="8"/>
      <c r="D17" t="str">
        <f>OCT!D17</f>
        <v>Personal Property or Other Taxes</v>
      </c>
      <c r="E17" s="2" t="str">
        <f>OCT!E17</f>
        <v>Fixed</v>
      </c>
      <c r="F17" s="56"/>
      <c r="G17" s="1">
        <f>OCT!G17</f>
        <v>0</v>
      </c>
      <c r="H17" s="59">
        <f t="shared" si="0"/>
        <v>0</v>
      </c>
    </row>
    <row r="18" spans="3:8" x14ac:dyDescent="0.2">
      <c r="C18" s="8"/>
      <c r="D18" t="str">
        <f>OCT!D18</f>
        <v>Cable, Internet, Subscriptions, Phone</v>
      </c>
      <c r="E18" s="2" t="str">
        <f>OCT!E18</f>
        <v>Variable</v>
      </c>
      <c r="F18" s="56"/>
      <c r="G18" s="1">
        <f>OCT!G18</f>
        <v>0</v>
      </c>
      <c r="H18" s="59">
        <f t="shared" si="0"/>
        <v>0</v>
      </c>
    </row>
    <row r="19" spans="3:8" x14ac:dyDescent="0.2">
      <c r="C19" s="8"/>
      <c r="D19" t="str">
        <f>OCT!D19</f>
        <v>Home Furnishings, Repairs</v>
      </c>
      <c r="E19" s="2" t="str">
        <f>OCT!E19</f>
        <v>Variable</v>
      </c>
      <c r="F19" s="56"/>
      <c r="G19" s="1">
        <f>OCT!G19</f>
        <v>0</v>
      </c>
      <c r="H19" s="59">
        <f t="shared" si="0"/>
        <v>0</v>
      </c>
    </row>
    <row r="20" spans="3:8" x14ac:dyDescent="0.2">
      <c r="C20" s="8"/>
      <c r="D20">
        <f>OCT!D20</f>
        <v>0</v>
      </c>
      <c r="E20" s="2">
        <f>OCT!E20</f>
        <v>0</v>
      </c>
      <c r="F20" s="56"/>
      <c r="G20" s="1">
        <f>OCT!G20</f>
        <v>0</v>
      </c>
      <c r="H20" s="59">
        <f t="shared" si="0"/>
        <v>0</v>
      </c>
    </row>
    <row r="21" spans="3:8" x14ac:dyDescent="0.2">
      <c r="C21" s="8"/>
      <c r="D21">
        <f>OCT!D21</f>
        <v>0</v>
      </c>
      <c r="E21" s="2">
        <f>OCT!E21</f>
        <v>0</v>
      </c>
      <c r="F21" s="56"/>
      <c r="G21" s="1">
        <f>OCT!G21</f>
        <v>0</v>
      </c>
      <c r="H21" s="59">
        <f t="shared" si="0"/>
        <v>0</v>
      </c>
    </row>
    <row r="22" spans="3:8" x14ac:dyDescent="0.2">
      <c r="C22" s="8"/>
      <c r="D22">
        <f>OCT!D22</f>
        <v>0</v>
      </c>
      <c r="E22" s="2">
        <f>OCT!E22</f>
        <v>0</v>
      </c>
      <c r="F22" s="56"/>
      <c r="G22" s="1">
        <f>OCT!G22</f>
        <v>0</v>
      </c>
      <c r="H22" s="59">
        <f t="shared" si="0"/>
        <v>0</v>
      </c>
    </row>
    <row r="23" spans="3:8" x14ac:dyDescent="0.2">
      <c r="C23" s="9"/>
      <c r="D23" s="10" t="s">
        <v>8</v>
      </c>
      <c r="E23" s="11"/>
      <c r="F23" s="57">
        <f>SUM(F15:F22)</f>
        <v>0</v>
      </c>
      <c r="G23" s="12">
        <f>SUM(G15:G22)</f>
        <v>1100</v>
      </c>
      <c r="H23" s="57">
        <f>SUM(H15:H22)</f>
        <v>1100</v>
      </c>
    </row>
    <row r="24" spans="3:8" x14ac:dyDescent="0.2">
      <c r="C24" s="8" t="str">
        <f>OCT!C24</f>
        <v>Transportation</v>
      </c>
      <c r="D24" t="str">
        <f>OCT!D24</f>
        <v>Car Insurance</v>
      </c>
      <c r="E24" s="2" t="str">
        <f>OCT!E24</f>
        <v>Fixed</v>
      </c>
      <c r="F24" s="56"/>
      <c r="G24" s="1">
        <f>OCT!G24</f>
        <v>100</v>
      </c>
      <c r="H24" s="59">
        <f t="shared" ref="H24:H30" si="1">G24-F24</f>
        <v>100</v>
      </c>
    </row>
    <row r="25" spans="3:8" x14ac:dyDescent="0.2">
      <c r="C25" s="8"/>
      <c r="D25" t="str">
        <f>OCT!D25</f>
        <v>Car Maintenance</v>
      </c>
      <c r="E25" s="2" t="str">
        <f>OCT!E25</f>
        <v>Variable</v>
      </c>
      <c r="F25" s="56"/>
      <c r="G25" s="1">
        <f>OCT!G25</f>
        <v>0</v>
      </c>
      <c r="H25" s="59">
        <f t="shared" si="1"/>
        <v>0</v>
      </c>
    </row>
    <row r="26" spans="3:8" x14ac:dyDescent="0.2">
      <c r="C26" s="8"/>
      <c r="D26" t="str">
        <f>OCT!D26</f>
        <v>Auto Gas</v>
      </c>
      <c r="E26" s="2" t="str">
        <f>OCT!E26</f>
        <v>Variable</v>
      </c>
      <c r="F26" s="56"/>
      <c r="G26" s="1">
        <f>OCT!G26</f>
        <v>0</v>
      </c>
      <c r="H26" s="59">
        <f t="shared" si="1"/>
        <v>0</v>
      </c>
    </row>
    <row r="27" spans="3:8" x14ac:dyDescent="0.2">
      <c r="C27" s="8"/>
      <c r="D27" t="str">
        <f>OCT!D27</f>
        <v>Public Transit / Ride-Share Programs</v>
      </c>
      <c r="E27" s="2" t="str">
        <f>OCT!E27</f>
        <v>Variable</v>
      </c>
      <c r="F27" s="56"/>
      <c r="G27" s="1">
        <f>OCT!G27</f>
        <v>0</v>
      </c>
      <c r="H27" s="59">
        <f t="shared" si="1"/>
        <v>0</v>
      </c>
    </row>
    <row r="28" spans="3:8" x14ac:dyDescent="0.2">
      <c r="C28" s="8"/>
      <c r="D28">
        <f>OCT!D28</f>
        <v>0</v>
      </c>
      <c r="E28" s="2">
        <f>OCT!E28</f>
        <v>0</v>
      </c>
      <c r="F28" s="56"/>
      <c r="G28" s="1">
        <f>OCT!G28</f>
        <v>0</v>
      </c>
      <c r="H28" s="59">
        <f t="shared" si="1"/>
        <v>0</v>
      </c>
    </row>
    <row r="29" spans="3:8" x14ac:dyDescent="0.2">
      <c r="C29" s="8"/>
      <c r="D29">
        <f>OCT!D29</f>
        <v>0</v>
      </c>
      <c r="E29" s="2">
        <f>OCT!E29</f>
        <v>0</v>
      </c>
      <c r="F29" s="56"/>
      <c r="G29" s="1">
        <f>OCT!G29</f>
        <v>0</v>
      </c>
      <c r="H29" s="59">
        <f t="shared" si="1"/>
        <v>0</v>
      </c>
    </row>
    <row r="30" spans="3:8" x14ac:dyDescent="0.2">
      <c r="C30" s="8"/>
      <c r="D30">
        <f>OCT!D30</f>
        <v>0</v>
      </c>
      <c r="E30" s="2">
        <f>OCT!E30</f>
        <v>0</v>
      </c>
      <c r="F30" s="56"/>
      <c r="G30" s="1">
        <f>OCT!G30</f>
        <v>0</v>
      </c>
      <c r="H30" s="59">
        <f t="shared" si="1"/>
        <v>0</v>
      </c>
    </row>
    <row r="31" spans="3:8" x14ac:dyDescent="0.2">
      <c r="C31" s="9"/>
      <c r="D31" s="10" t="s">
        <v>8</v>
      </c>
      <c r="E31" s="11"/>
      <c r="F31" s="57">
        <f>SUM(F24:F30)</f>
        <v>0</v>
      </c>
      <c r="G31" s="12">
        <f>SUM(G24:G30)</f>
        <v>100</v>
      </c>
      <c r="H31" s="57">
        <f>SUM(H24:H30)</f>
        <v>100</v>
      </c>
    </row>
    <row r="32" spans="3:8" x14ac:dyDescent="0.2">
      <c r="C32" s="8" t="str">
        <f>OCT!C32</f>
        <v>Other Debt Payments</v>
      </c>
      <c r="D32" t="str">
        <f>OCT!D32</f>
        <v>Student Loan</v>
      </c>
      <c r="E32" s="2" t="str">
        <f>OCT!E32</f>
        <v>Fixed</v>
      </c>
      <c r="F32" s="56"/>
      <c r="G32" s="1">
        <f>OCT!G32</f>
        <v>250</v>
      </c>
      <c r="H32" s="59">
        <f t="shared" ref="H32:H36" si="2">G32-F32</f>
        <v>250</v>
      </c>
    </row>
    <row r="33" spans="3:8" x14ac:dyDescent="0.2">
      <c r="C33" s="8"/>
      <c r="D33" t="str">
        <f>OCT!D33</f>
        <v>Car Loan</v>
      </c>
      <c r="E33" s="2" t="str">
        <f>OCT!E33</f>
        <v>Fixed</v>
      </c>
      <c r="F33" s="56"/>
      <c r="G33" s="1">
        <f>OCT!G33</f>
        <v>400</v>
      </c>
      <c r="H33" s="59">
        <f t="shared" si="2"/>
        <v>400</v>
      </c>
    </row>
    <row r="34" spans="3:8" x14ac:dyDescent="0.2">
      <c r="C34" s="8"/>
      <c r="D34">
        <f>OCT!D34</f>
        <v>0</v>
      </c>
      <c r="E34" s="2">
        <f>OCT!E34</f>
        <v>0</v>
      </c>
      <c r="F34" s="56"/>
      <c r="G34" s="1">
        <f>OCT!G34</f>
        <v>0</v>
      </c>
      <c r="H34" s="59">
        <f t="shared" si="2"/>
        <v>0</v>
      </c>
    </row>
    <row r="35" spans="3:8" x14ac:dyDescent="0.2">
      <c r="C35" s="8"/>
      <c r="D35">
        <f>OCT!D35</f>
        <v>0</v>
      </c>
      <c r="E35" s="2">
        <f>OCT!E35</f>
        <v>0</v>
      </c>
      <c r="F35" s="56"/>
      <c r="G35" s="1">
        <f>OCT!G35</f>
        <v>0</v>
      </c>
      <c r="H35" s="59">
        <f t="shared" si="2"/>
        <v>0</v>
      </c>
    </row>
    <row r="36" spans="3:8" x14ac:dyDescent="0.2">
      <c r="C36" s="8"/>
      <c r="D36">
        <f>OCT!D36</f>
        <v>0</v>
      </c>
      <c r="E36" s="2">
        <f>OCT!E36</f>
        <v>0</v>
      </c>
      <c r="F36" s="56"/>
      <c r="G36" s="1">
        <f>OCT!G36</f>
        <v>0</v>
      </c>
      <c r="H36" s="59">
        <f t="shared" si="2"/>
        <v>0</v>
      </c>
    </row>
    <row r="37" spans="3:8" x14ac:dyDescent="0.2">
      <c r="C37" s="9"/>
      <c r="D37" s="10" t="s">
        <v>8</v>
      </c>
      <c r="E37" s="11"/>
      <c r="F37" s="57">
        <f>SUM(F32:F36)</f>
        <v>0</v>
      </c>
      <c r="G37" s="12">
        <f>SUM(G32:G36)</f>
        <v>650</v>
      </c>
      <c r="H37" s="57">
        <f>SUM(H32:H36)</f>
        <v>650</v>
      </c>
    </row>
    <row r="38" spans="3:8" x14ac:dyDescent="0.2">
      <c r="C38" s="8" t="str">
        <f>OCT!C38</f>
        <v>Family Care</v>
      </c>
      <c r="D38" t="str">
        <f>OCT!D38</f>
        <v>Medical (Copays, Insurance, Out of Pocket, Etc.)</v>
      </c>
      <c r="E38" s="2" t="str">
        <f>OCT!E38</f>
        <v>Fixed</v>
      </c>
      <c r="F38" s="56"/>
      <c r="G38" s="1">
        <f>OCT!G38</f>
        <v>20</v>
      </c>
      <c r="H38" s="59">
        <f t="shared" ref="H38:H46" si="3">G38-F38</f>
        <v>20</v>
      </c>
    </row>
    <row r="39" spans="3:8" x14ac:dyDescent="0.2">
      <c r="C39" s="8"/>
      <c r="D39" t="str">
        <f>OCT!D39</f>
        <v>Daycare</v>
      </c>
      <c r="E39" s="2" t="str">
        <f>OCT!E39</f>
        <v>Fixed</v>
      </c>
      <c r="F39" s="56"/>
      <c r="G39" s="1">
        <f>OCT!G39</f>
        <v>0</v>
      </c>
      <c r="H39" s="59">
        <f t="shared" si="3"/>
        <v>0</v>
      </c>
    </row>
    <row r="40" spans="3:8" x14ac:dyDescent="0.2">
      <c r="C40" s="8"/>
      <c r="D40" t="str">
        <f>OCT!D40</f>
        <v xml:space="preserve">Groceries </v>
      </c>
      <c r="E40" s="2" t="str">
        <f>OCT!E40</f>
        <v>Variable</v>
      </c>
      <c r="F40" s="56"/>
      <c r="G40" s="1">
        <f>OCT!G40</f>
        <v>0</v>
      </c>
      <c r="H40" s="59">
        <f t="shared" si="3"/>
        <v>0</v>
      </c>
    </row>
    <row r="41" spans="3:8" x14ac:dyDescent="0.2">
      <c r="C41" s="8"/>
      <c r="D41" t="str">
        <f>OCT!D41</f>
        <v>Clothing</v>
      </c>
      <c r="E41" s="2" t="str">
        <f>OCT!E41</f>
        <v>Variable</v>
      </c>
      <c r="F41" s="56"/>
      <c r="G41" s="1">
        <f>OCT!G41</f>
        <v>0</v>
      </c>
      <c r="H41" s="59">
        <f t="shared" si="3"/>
        <v>0</v>
      </c>
    </row>
    <row r="42" spans="3:8" x14ac:dyDescent="0.2">
      <c r="C42" s="8"/>
      <c r="D42" t="str">
        <f>OCT!D42</f>
        <v>Personal Care (Haircuts, Gym, Etc.)</v>
      </c>
      <c r="E42" s="2" t="str">
        <f>OCT!E42</f>
        <v>Variable</v>
      </c>
      <c r="F42" s="56"/>
      <c r="G42" s="1">
        <f>OCT!G42</f>
        <v>0</v>
      </c>
      <c r="H42" s="59">
        <f t="shared" si="3"/>
        <v>0</v>
      </c>
    </row>
    <row r="43" spans="3:8" x14ac:dyDescent="0.2">
      <c r="C43" s="8"/>
      <c r="D43" t="str">
        <f>OCT!D43</f>
        <v>Pets (Food, Vet, Boarding, Etc.)</v>
      </c>
      <c r="E43" s="2" t="str">
        <f>OCT!E43</f>
        <v>Variable</v>
      </c>
      <c r="F43" s="56"/>
      <c r="G43" s="1">
        <f>OCT!G43</f>
        <v>0</v>
      </c>
      <c r="H43" s="59">
        <f t="shared" si="3"/>
        <v>0</v>
      </c>
    </row>
    <row r="44" spans="3:8" x14ac:dyDescent="0.2">
      <c r="C44" s="8"/>
      <c r="D44">
        <f>OCT!D44</f>
        <v>0</v>
      </c>
      <c r="E44" s="2">
        <f>OCT!E44</f>
        <v>0</v>
      </c>
      <c r="F44" s="56"/>
      <c r="G44" s="1">
        <f>OCT!G44</f>
        <v>0</v>
      </c>
      <c r="H44" s="59">
        <f t="shared" si="3"/>
        <v>0</v>
      </c>
    </row>
    <row r="45" spans="3:8" x14ac:dyDescent="0.2">
      <c r="C45" s="8"/>
      <c r="D45">
        <f>OCT!D45</f>
        <v>0</v>
      </c>
      <c r="E45" s="2">
        <f>OCT!E45</f>
        <v>0</v>
      </c>
      <c r="F45" s="56"/>
      <c r="G45" s="1">
        <f>OCT!G45</f>
        <v>0</v>
      </c>
      <c r="H45" s="59">
        <f t="shared" si="3"/>
        <v>0</v>
      </c>
    </row>
    <row r="46" spans="3:8" x14ac:dyDescent="0.2">
      <c r="C46" s="8"/>
      <c r="D46">
        <f>OCT!D46</f>
        <v>0</v>
      </c>
      <c r="E46" s="2">
        <f>OCT!E46</f>
        <v>0</v>
      </c>
      <c r="F46" s="56"/>
      <c r="G46" s="1">
        <f>OCT!G46</f>
        <v>0</v>
      </c>
      <c r="H46" s="59">
        <f t="shared" si="3"/>
        <v>0</v>
      </c>
    </row>
    <row r="47" spans="3:8" x14ac:dyDescent="0.2">
      <c r="C47" s="9"/>
      <c r="D47" s="10" t="s">
        <v>8</v>
      </c>
      <c r="E47" s="11"/>
      <c r="F47" s="57">
        <f>SUM(F38:F46)</f>
        <v>0</v>
      </c>
      <c r="G47" s="12">
        <f>SUM(G38:G46)</f>
        <v>20</v>
      </c>
      <c r="H47" s="57">
        <f>SUM(H38:H46)</f>
        <v>20</v>
      </c>
    </row>
    <row r="48" spans="3:8" x14ac:dyDescent="0.2">
      <c r="C48" s="8" t="str">
        <f>OCT!C48</f>
        <v>Entertainment</v>
      </c>
      <c r="D48" t="str">
        <f>OCT!D48</f>
        <v>Restaurants, Bars, Etc.</v>
      </c>
      <c r="E48" s="2" t="str">
        <f>OCT!E48</f>
        <v>Variable</v>
      </c>
      <c r="F48" s="56"/>
      <c r="G48" s="1">
        <f>OCT!G48</f>
        <v>0</v>
      </c>
      <c r="H48" s="59">
        <f t="shared" ref="H48:H53" si="4">G48-F48</f>
        <v>0</v>
      </c>
    </row>
    <row r="49" spans="2:8" x14ac:dyDescent="0.2">
      <c r="C49" s="8"/>
      <c r="D49" t="str">
        <f>OCT!D49</f>
        <v>Travel</v>
      </c>
      <c r="E49" s="2" t="str">
        <f>OCT!E49</f>
        <v>Variable</v>
      </c>
      <c r="F49" s="56"/>
      <c r="G49" s="1">
        <f>OCT!G49</f>
        <v>0</v>
      </c>
      <c r="H49" s="59">
        <f t="shared" si="4"/>
        <v>0</v>
      </c>
    </row>
    <row r="50" spans="2:8" x14ac:dyDescent="0.2">
      <c r="C50" s="8"/>
      <c r="D50" t="str">
        <f>OCT!D50</f>
        <v>Hobbies, Other Entertainment</v>
      </c>
      <c r="E50" s="2" t="str">
        <f>OCT!E50</f>
        <v>Variable</v>
      </c>
      <c r="F50" s="56"/>
      <c r="G50" s="1">
        <f>OCT!G50</f>
        <v>0</v>
      </c>
      <c r="H50" s="59">
        <f t="shared" si="4"/>
        <v>0</v>
      </c>
    </row>
    <row r="51" spans="2:8" x14ac:dyDescent="0.2">
      <c r="C51" s="8"/>
      <c r="D51">
        <f>OCT!D51</f>
        <v>0</v>
      </c>
      <c r="E51" s="2">
        <f>OCT!E51</f>
        <v>0</v>
      </c>
      <c r="F51" s="56"/>
      <c r="G51" s="1">
        <f>OCT!G51</f>
        <v>0</v>
      </c>
      <c r="H51" s="59">
        <f t="shared" si="4"/>
        <v>0</v>
      </c>
    </row>
    <row r="52" spans="2:8" x14ac:dyDescent="0.2">
      <c r="C52" s="8"/>
      <c r="D52">
        <f>OCT!D52</f>
        <v>0</v>
      </c>
      <c r="E52" s="2">
        <f>OCT!E52</f>
        <v>0</v>
      </c>
      <c r="F52" s="56"/>
      <c r="G52" s="1">
        <f>OCT!G52</f>
        <v>0</v>
      </c>
      <c r="H52" s="59">
        <f t="shared" si="4"/>
        <v>0</v>
      </c>
    </row>
    <row r="53" spans="2:8" x14ac:dyDescent="0.2">
      <c r="C53" s="8"/>
      <c r="D53">
        <f>OCT!D53</f>
        <v>0</v>
      </c>
      <c r="E53" s="2">
        <f>OCT!E53</f>
        <v>0</v>
      </c>
      <c r="F53" s="56"/>
      <c r="G53" s="1">
        <f>OCT!G53</f>
        <v>0</v>
      </c>
      <c r="H53" s="59">
        <f t="shared" si="4"/>
        <v>0</v>
      </c>
    </row>
    <row r="54" spans="2:8" x14ac:dyDescent="0.2">
      <c r="C54" s="9"/>
      <c r="D54" s="10" t="s">
        <v>8</v>
      </c>
      <c r="E54" s="11"/>
      <c r="F54" s="57">
        <f>SUM(F48:F53)</f>
        <v>0</v>
      </c>
      <c r="G54" s="12">
        <f>SUM(G48:G53)</f>
        <v>0</v>
      </c>
      <c r="H54" s="57">
        <f>SUM(H48:H53)</f>
        <v>0</v>
      </c>
    </row>
    <row r="55" spans="2:8" x14ac:dyDescent="0.2">
      <c r="C55" s="8" t="str">
        <f>OCT!C55</f>
        <v>Miscellaneous</v>
      </c>
      <c r="D55" t="str">
        <f>OCT!D55</f>
        <v>Gifts / Donations</v>
      </c>
      <c r="E55" s="2" t="str">
        <f>OCT!E55</f>
        <v>Variable</v>
      </c>
      <c r="F55" s="56"/>
      <c r="G55" s="1">
        <f>OCT!G55</f>
        <v>0</v>
      </c>
      <c r="H55" s="59">
        <f>G55-F55</f>
        <v>0</v>
      </c>
    </row>
    <row r="56" spans="2:8" x14ac:dyDescent="0.2">
      <c r="D56" t="str">
        <f>OCT!D56</f>
        <v>Other Miscellaneous</v>
      </c>
      <c r="E56" s="2" t="str">
        <f>OCT!E56</f>
        <v>Variable</v>
      </c>
      <c r="F56" s="56"/>
      <c r="G56" s="1">
        <f>OCT!G56</f>
        <v>0</v>
      </c>
      <c r="H56" s="59">
        <f>G56-F56</f>
        <v>0</v>
      </c>
    </row>
    <row r="57" spans="2:8" x14ac:dyDescent="0.2">
      <c r="D57">
        <f>OCT!D57</f>
        <v>0</v>
      </c>
      <c r="E57" s="2">
        <f>OCT!E57</f>
        <v>0</v>
      </c>
      <c r="F57" s="56"/>
      <c r="G57" s="1">
        <f>OCT!G57</f>
        <v>0</v>
      </c>
      <c r="H57" s="59">
        <f>G57-F57</f>
        <v>0</v>
      </c>
    </row>
    <row r="58" spans="2:8" x14ac:dyDescent="0.2">
      <c r="D58">
        <f>OCT!D58</f>
        <v>0</v>
      </c>
      <c r="E58" s="2">
        <f>OCT!E58</f>
        <v>0</v>
      </c>
      <c r="F58" s="56"/>
      <c r="G58" s="1">
        <f>OCT!G58</f>
        <v>0</v>
      </c>
      <c r="H58" s="59">
        <f>G58-F58</f>
        <v>0</v>
      </c>
    </row>
    <row r="59" spans="2:8" x14ac:dyDescent="0.2">
      <c r="D59">
        <f>OCT!D59</f>
        <v>0</v>
      </c>
      <c r="E59" s="2">
        <f>OCT!E59</f>
        <v>0</v>
      </c>
      <c r="F59" s="56"/>
      <c r="G59" s="1">
        <f>OCT!G59</f>
        <v>0</v>
      </c>
      <c r="H59" s="59">
        <f>G59-F59</f>
        <v>0</v>
      </c>
    </row>
    <row r="60" spans="2:8" x14ac:dyDescent="0.2">
      <c r="C60" s="13"/>
      <c r="D60" s="18" t="s">
        <v>8</v>
      </c>
      <c r="E60" s="19"/>
      <c r="F60" s="60">
        <f>SUM(F55:F59)</f>
        <v>0</v>
      </c>
      <c r="G60" s="20">
        <f>SUM(G55:G59)</f>
        <v>0</v>
      </c>
      <c r="H60" s="60">
        <f>SUM(H55:H59)</f>
        <v>0</v>
      </c>
    </row>
    <row r="61" spans="2:8" ht="17" thickBot="1" x14ac:dyDescent="0.25">
      <c r="C61" s="14" t="s">
        <v>29</v>
      </c>
      <c r="D61" s="15"/>
      <c r="E61" s="16"/>
      <c r="F61" s="58">
        <f>SUM(F60,F54,F47,F37,F31,F23)</f>
        <v>0</v>
      </c>
      <c r="G61" s="17">
        <f>SUM(G60,G54,G47,G37,G31,G23)</f>
        <v>1870</v>
      </c>
      <c r="H61" s="58">
        <f>SUM(H60,H54,H47,H37,H31,H23)</f>
        <v>1870</v>
      </c>
    </row>
    <row r="62" spans="2:8" ht="17" thickTop="1" x14ac:dyDescent="0.2">
      <c r="B62" s="8"/>
      <c r="F62" s="59"/>
      <c r="G62" s="4"/>
      <c r="H62" s="59"/>
    </row>
    <row r="63" spans="2:8" ht="21" x14ac:dyDescent="0.25">
      <c r="B63" s="7" t="s">
        <v>30</v>
      </c>
      <c r="C63" s="8" t="str">
        <f>OCT!C63</f>
        <v>Savings</v>
      </c>
      <c r="D63" t="str">
        <f>OCT!D63</f>
        <v>Safety Net</v>
      </c>
      <c r="E63" s="2" t="str">
        <f>OCT!E63</f>
        <v>Variable</v>
      </c>
      <c r="F63" s="56"/>
      <c r="G63" s="1">
        <f>OCT!G63</f>
        <v>0</v>
      </c>
      <c r="H63" s="59">
        <f t="shared" ref="H63:H68" si="5">G63-F63</f>
        <v>0</v>
      </c>
    </row>
    <row r="64" spans="2:8" x14ac:dyDescent="0.2">
      <c r="D64" t="str">
        <f>OCT!D64</f>
        <v>Additional Retirement Savings</v>
      </c>
      <c r="E64" s="2" t="str">
        <f>OCT!E64</f>
        <v>Variable</v>
      </c>
      <c r="F64" s="56"/>
      <c r="G64" s="1">
        <f>OCT!G64</f>
        <v>0</v>
      </c>
      <c r="H64" s="59">
        <f t="shared" si="5"/>
        <v>0</v>
      </c>
    </row>
    <row r="65" spans="2:9" x14ac:dyDescent="0.2">
      <c r="D65" t="str">
        <f>OCT!D65</f>
        <v>Long-term (House, School, Wedding, Etc.)</v>
      </c>
      <c r="E65" s="2" t="str">
        <f>OCT!E65</f>
        <v>Variable</v>
      </c>
      <c r="F65" s="56"/>
      <c r="G65" s="1">
        <f>OCT!G65</f>
        <v>0</v>
      </c>
      <c r="H65" s="59">
        <f t="shared" si="5"/>
        <v>0</v>
      </c>
    </row>
    <row r="66" spans="2:9" x14ac:dyDescent="0.2">
      <c r="D66" t="str">
        <f>OCT!D66</f>
        <v>Short-term (Travel, Car Insurance, Etc.)</v>
      </c>
      <c r="E66" s="2" t="str">
        <f>OCT!E66</f>
        <v>Variable</v>
      </c>
      <c r="F66" s="56"/>
      <c r="G66" s="1">
        <f>OCT!G66</f>
        <v>0</v>
      </c>
      <c r="H66" s="59">
        <f t="shared" si="5"/>
        <v>0</v>
      </c>
    </row>
    <row r="67" spans="2:9" x14ac:dyDescent="0.2">
      <c r="D67" t="str">
        <f>OCT!D67</f>
        <v>Other</v>
      </c>
      <c r="E67" s="2" t="str">
        <f>OCT!E67</f>
        <v>Variable</v>
      </c>
      <c r="F67" s="56"/>
      <c r="G67" s="1">
        <f>OCT!G67</f>
        <v>0</v>
      </c>
      <c r="H67" s="59">
        <f t="shared" si="5"/>
        <v>0</v>
      </c>
    </row>
    <row r="68" spans="2:9" x14ac:dyDescent="0.2">
      <c r="D68" t="str">
        <f>OCT!D68</f>
        <v>Other</v>
      </c>
      <c r="E68" s="2" t="str">
        <f>OCT!E68</f>
        <v>Variable</v>
      </c>
      <c r="F68" s="56"/>
      <c r="G68" s="1">
        <f>OCT!G68</f>
        <v>0</v>
      </c>
      <c r="H68" s="59">
        <f t="shared" si="5"/>
        <v>0</v>
      </c>
    </row>
    <row r="69" spans="2:9" ht="17" thickBot="1" x14ac:dyDescent="0.25">
      <c r="C69" s="14" t="s">
        <v>58</v>
      </c>
      <c r="D69" s="21"/>
      <c r="E69" s="16"/>
      <c r="F69" s="58">
        <f>SUM(F63:F65)</f>
        <v>0</v>
      </c>
      <c r="G69" s="17">
        <f>SUM(G63:G68)</f>
        <v>0</v>
      </c>
      <c r="H69" s="58">
        <f>SUM(H63:H68)</f>
        <v>0</v>
      </c>
    </row>
    <row r="70" spans="2:9" ht="18" thickTop="1" thickBot="1" x14ac:dyDescent="0.25">
      <c r="B70" s="8"/>
      <c r="F70" s="59"/>
      <c r="G70" s="4"/>
      <c r="H70" s="59"/>
    </row>
    <row r="71" spans="2:9" ht="21" x14ac:dyDescent="0.25">
      <c r="B71" s="47" t="s">
        <v>60</v>
      </c>
      <c r="C71" s="48" t="s">
        <v>89</v>
      </c>
      <c r="D71" s="48"/>
      <c r="E71" s="49"/>
      <c r="F71" s="61">
        <f>F13-F61-F69</f>
        <v>0</v>
      </c>
      <c r="G71" s="50">
        <f>G13-G61-G69</f>
        <v>1629.9999999999995</v>
      </c>
      <c r="H71" s="61">
        <f>F71-G71</f>
        <v>-1629.9999999999995</v>
      </c>
    </row>
    <row r="72" spans="2:9" ht="17" thickBot="1" x14ac:dyDescent="0.25">
      <c r="B72" s="51"/>
      <c r="C72" s="53" t="s">
        <v>93</v>
      </c>
      <c r="D72" s="53"/>
      <c r="E72" s="54"/>
      <c r="F72" s="62">
        <f>F71+OCT!F72</f>
        <v>0</v>
      </c>
      <c r="G72" s="52">
        <f>G71+OCT!G72</f>
        <v>17929.999999999996</v>
      </c>
      <c r="H72" s="65">
        <f>F72-G72</f>
        <v>-17929.999999999996</v>
      </c>
      <c r="I72" s="22"/>
    </row>
  </sheetData>
  <mergeCells count="2">
    <mergeCell ref="B1:H1"/>
    <mergeCell ref="B2:H2"/>
  </mergeCells>
  <dataValidations count="1">
    <dataValidation type="list" allowBlank="1" showInputMessage="1" showErrorMessage="1" sqref="E5:E68" xr:uid="{E37F3C60-1E6C-9F46-8617-BFBCD4BE9D79}">
      <formula1>"Fixed, Variable"</formula1>
    </dataValidation>
  </dataValidations>
  <printOptions gridLines="1"/>
  <pageMargins left="0.7" right="0.7" top="0.75" bottom="0.75" header="0.3" footer="0.3"/>
  <pageSetup scale="53"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2FF5F-D0D7-A74F-B632-E1E551F77F70}">
  <sheetPr>
    <pageSetUpPr fitToPage="1"/>
  </sheetPr>
  <dimension ref="B1:I73"/>
  <sheetViews>
    <sheetView topLeftCell="B1" zoomScale="120" zoomScaleNormal="120" workbookViewId="0">
      <selection activeCell="D15" sqref="D15"/>
    </sheetView>
  </sheetViews>
  <sheetFormatPr baseColWidth="10" defaultRowHeight="16" x14ac:dyDescent="0.2"/>
  <cols>
    <col min="1" max="1" width="3.33203125" customWidth="1"/>
    <col min="2" max="2" width="13.83203125" bestFit="1" customWidth="1"/>
    <col min="3" max="3" width="36.1640625" bestFit="1" customWidth="1"/>
    <col min="4" max="4" width="46.6640625" bestFit="1" customWidth="1"/>
    <col min="5" max="5" width="8" style="2" bestFit="1" customWidth="1"/>
    <col min="6" max="6" width="9" style="3" bestFit="1" customWidth="1"/>
    <col min="7" max="7" width="9.6640625" style="3" bestFit="1" customWidth="1"/>
    <col min="8" max="8" width="16.6640625" style="3" bestFit="1" customWidth="1"/>
    <col min="9" max="9" width="3.83203125" customWidth="1"/>
  </cols>
  <sheetData>
    <row r="1" spans="2:8" ht="33" customHeight="1" thickBot="1" x14ac:dyDescent="0.25">
      <c r="B1" s="73"/>
      <c r="C1" s="73"/>
      <c r="D1" s="73"/>
      <c r="E1" s="73"/>
      <c r="F1" s="73"/>
      <c r="G1" s="73"/>
      <c r="H1" s="73"/>
    </row>
    <row r="2" spans="2:8" ht="22" thickBot="1" x14ac:dyDescent="0.3">
      <c r="B2" s="70" t="s">
        <v>0</v>
      </c>
      <c r="C2" s="71"/>
      <c r="D2" s="71"/>
      <c r="E2" s="71"/>
      <c r="F2" s="71"/>
      <c r="G2" s="71"/>
      <c r="H2" s="72"/>
    </row>
    <row r="3" spans="2:8" x14ac:dyDescent="0.2">
      <c r="F3" s="4"/>
      <c r="G3" s="4"/>
      <c r="H3" s="4"/>
    </row>
    <row r="4" spans="2:8" x14ac:dyDescent="0.2">
      <c r="C4" s="5" t="s">
        <v>1</v>
      </c>
      <c r="D4" s="5" t="s">
        <v>2</v>
      </c>
      <c r="E4" s="5" t="s">
        <v>3</v>
      </c>
      <c r="F4" s="6" t="s">
        <v>37</v>
      </c>
      <c r="G4" s="6" t="s">
        <v>4</v>
      </c>
      <c r="H4" s="6" t="s">
        <v>5</v>
      </c>
    </row>
    <row r="5" spans="2:8" ht="21" x14ac:dyDescent="0.25">
      <c r="B5" s="7" t="s">
        <v>6</v>
      </c>
      <c r="C5" s="8" t="str">
        <f>NOV!C5</f>
        <v>Paycheck (After-Tax)</v>
      </c>
      <c r="D5" t="str">
        <f>NOV!D5</f>
        <v>Job 1</v>
      </c>
      <c r="E5" s="2" t="str">
        <f>NOV!E5</f>
        <v>Fixed</v>
      </c>
      <c r="F5" s="55"/>
      <c r="G5" s="1">
        <f>NOV!G5</f>
        <v>3499.9999999999995</v>
      </c>
      <c r="H5" s="60">
        <f>G5-F5</f>
        <v>3499.9999999999995</v>
      </c>
    </row>
    <row r="6" spans="2:8" x14ac:dyDescent="0.2">
      <c r="C6" s="8"/>
      <c r="D6" t="str">
        <f>NOV!D6</f>
        <v>Job 2</v>
      </c>
      <c r="E6" s="2" t="str">
        <f>NOV!E6</f>
        <v>Fixed</v>
      </c>
      <c r="F6" s="56"/>
      <c r="G6" s="1">
        <f>NOV!G6</f>
        <v>0</v>
      </c>
      <c r="H6" s="59">
        <f>G6-F6</f>
        <v>0</v>
      </c>
    </row>
    <row r="7" spans="2:8" x14ac:dyDescent="0.2">
      <c r="C7" s="8"/>
      <c r="D7">
        <f>NOV!D7</f>
        <v>0</v>
      </c>
      <c r="E7" s="2">
        <f>NOV!E7</f>
        <v>0</v>
      </c>
      <c r="F7" s="56"/>
      <c r="G7" s="1">
        <f>NOV!G7</f>
        <v>0</v>
      </c>
      <c r="H7" s="59">
        <f>G7-F7</f>
        <v>0</v>
      </c>
    </row>
    <row r="8" spans="2:8" x14ac:dyDescent="0.2">
      <c r="C8" s="9"/>
      <c r="D8" s="10" t="s">
        <v>8</v>
      </c>
      <c r="E8" s="11"/>
      <c r="F8" s="57">
        <f>SUM(F5:F7)</f>
        <v>0</v>
      </c>
      <c r="G8" s="12">
        <f>SUM(G5:G7)</f>
        <v>3499.9999999999995</v>
      </c>
      <c r="H8" s="57">
        <f>SUM(H5:H7)</f>
        <v>3499.9999999999995</v>
      </c>
    </row>
    <row r="9" spans="2:8" x14ac:dyDescent="0.2">
      <c r="C9" s="8" t="str">
        <f>NOV!C9</f>
        <v>Additional Income</v>
      </c>
      <c r="D9" t="str">
        <f>NOV!D9</f>
        <v>Bonuses, Tips, Commissions, Miscellaneous Sales, Etc.</v>
      </c>
      <c r="E9" s="2" t="str">
        <f>NOV!E9</f>
        <v>Variable</v>
      </c>
      <c r="F9" s="56"/>
      <c r="G9" s="1">
        <f>NOV!G9</f>
        <v>0</v>
      </c>
      <c r="H9" s="59">
        <f>G9-F9</f>
        <v>0</v>
      </c>
    </row>
    <row r="10" spans="2:8" x14ac:dyDescent="0.2">
      <c r="C10" s="8"/>
      <c r="D10">
        <f>NOV!D10</f>
        <v>0</v>
      </c>
      <c r="E10" s="2">
        <f>NOV!E10</f>
        <v>0</v>
      </c>
      <c r="F10" s="56"/>
      <c r="G10" s="1">
        <f>NOV!G10</f>
        <v>0</v>
      </c>
      <c r="H10" s="59">
        <f>G10-F10</f>
        <v>0</v>
      </c>
    </row>
    <row r="11" spans="2:8" x14ac:dyDescent="0.2">
      <c r="C11" s="8"/>
      <c r="D11">
        <f>NOV!D11</f>
        <v>0</v>
      </c>
      <c r="E11" s="2">
        <f>NOV!E11</f>
        <v>0</v>
      </c>
      <c r="F11" s="56"/>
      <c r="G11" s="1">
        <f>NOV!G11</f>
        <v>0</v>
      </c>
      <c r="H11" s="59">
        <f>G11-F11</f>
        <v>0</v>
      </c>
    </row>
    <row r="12" spans="2:8" x14ac:dyDescent="0.2">
      <c r="C12" s="9"/>
      <c r="D12" s="10" t="s">
        <v>8</v>
      </c>
      <c r="E12" s="11"/>
      <c r="F12" s="57">
        <f>SUM(F9:F11)</f>
        <v>0</v>
      </c>
      <c r="G12" s="12">
        <f>SUM(G9:G11)</f>
        <v>0</v>
      </c>
      <c r="H12" s="57">
        <f>SUM(H9:H11)</f>
        <v>0</v>
      </c>
    </row>
    <row r="13" spans="2:8" ht="17" thickBot="1" x14ac:dyDescent="0.25">
      <c r="C13" s="14" t="s">
        <v>11</v>
      </c>
      <c r="D13" s="15"/>
      <c r="E13" s="16"/>
      <c r="F13" s="58">
        <f>SUM(F12,F8)</f>
        <v>0</v>
      </c>
      <c r="G13" s="17">
        <f>SUM(G12,G8)</f>
        <v>3499.9999999999995</v>
      </c>
      <c r="H13" s="58">
        <f>SUM(H12,H8)</f>
        <v>3499.9999999999995</v>
      </c>
    </row>
    <row r="14" spans="2:8" ht="17" thickTop="1" x14ac:dyDescent="0.2">
      <c r="B14" s="8"/>
      <c r="F14" s="59"/>
      <c r="G14" s="4"/>
      <c r="H14" s="59"/>
    </row>
    <row r="15" spans="2:8" ht="21" x14ac:dyDescent="0.25">
      <c r="B15" s="7" t="s">
        <v>12</v>
      </c>
      <c r="C15" s="8" t="str">
        <f>NOV!C15</f>
        <v>Home</v>
      </c>
      <c r="D15" t="str">
        <f>NOV!D15</f>
        <v>Rent/Mortgage (Include Insurance, Parking, HOA, Etc.)</v>
      </c>
      <c r="E15" s="2" t="str">
        <f>NOV!E15</f>
        <v>Fixed</v>
      </c>
      <c r="F15" s="56"/>
      <c r="G15" s="1">
        <f>NOV!G15</f>
        <v>1000</v>
      </c>
      <c r="H15" s="59">
        <f t="shared" ref="H15:H22" si="0">G15-F15</f>
        <v>1000</v>
      </c>
    </row>
    <row r="16" spans="2:8" x14ac:dyDescent="0.2">
      <c r="C16" s="8"/>
      <c r="D16" t="str">
        <f>NOV!D16</f>
        <v>Energy Costs (Electric, Heating, Etc.)</v>
      </c>
      <c r="E16" s="2" t="str">
        <f>NOV!E16</f>
        <v>Fixed</v>
      </c>
      <c r="F16" s="56"/>
      <c r="G16" s="1">
        <f>NOV!G16</f>
        <v>100</v>
      </c>
      <c r="H16" s="59">
        <f t="shared" si="0"/>
        <v>100</v>
      </c>
    </row>
    <row r="17" spans="3:8" x14ac:dyDescent="0.2">
      <c r="C17" s="8"/>
      <c r="D17" t="str">
        <f>NOV!D17</f>
        <v>Personal Property or Other Taxes</v>
      </c>
      <c r="E17" s="2" t="str">
        <f>NOV!E17</f>
        <v>Fixed</v>
      </c>
      <c r="F17" s="56"/>
      <c r="G17" s="1">
        <f>NOV!G17</f>
        <v>0</v>
      </c>
      <c r="H17" s="59">
        <f t="shared" si="0"/>
        <v>0</v>
      </c>
    </row>
    <row r="18" spans="3:8" x14ac:dyDescent="0.2">
      <c r="C18" s="8"/>
      <c r="D18" t="str">
        <f>NOV!D18</f>
        <v>Cable, Internet, Subscriptions, Phone</v>
      </c>
      <c r="E18" s="2" t="str">
        <f>NOV!E18</f>
        <v>Variable</v>
      </c>
      <c r="F18" s="56"/>
      <c r="G18" s="1">
        <f>NOV!G18</f>
        <v>0</v>
      </c>
      <c r="H18" s="59">
        <f t="shared" si="0"/>
        <v>0</v>
      </c>
    </row>
    <row r="19" spans="3:8" x14ac:dyDescent="0.2">
      <c r="C19" s="8"/>
      <c r="D19" t="str">
        <f>NOV!D19</f>
        <v>Home Furnishings, Repairs</v>
      </c>
      <c r="E19" s="2" t="str">
        <f>NOV!E19</f>
        <v>Variable</v>
      </c>
      <c r="F19" s="56"/>
      <c r="G19" s="1">
        <f>NOV!G19</f>
        <v>0</v>
      </c>
      <c r="H19" s="59">
        <f t="shared" si="0"/>
        <v>0</v>
      </c>
    </row>
    <row r="20" spans="3:8" x14ac:dyDescent="0.2">
      <c r="C20" s="8"/>
      <c r="D20">
        <f>NOV!D20</f>
        <v>0</v>
      </c>
      <c r="E20" s="2">
        <f>NOV!E20</f>
        <v>0</v>
      </c>
      <c r="F20" s="56"/>
      <c r="G20" s="1">
        <f>NOV!G20</f>
        <v>0</v>
      </c>
      <c r="H20" s="59">
        <f t="shared" si="0"/>
        <v>0</v>
      </c>
    </row>
    <row r="21" spans="3:8" x14ac:dyDescent="0.2">
      <c r="C21" s="8"/>
      <c r="D21">
        <f>NOV!D21</f>
        <v>0</v>
      </c>
      <c r="E21" s="2">
        <f>NOV!E21</f>
        <v>0</v>
      </c>
      <c r="F21" s="56"/>
      <c r="G21" s="1">
        <f>NOV!G21</f>
        <v>0</v>
      </c>
      <c r="H21" s="59">
        <f t="shared" si="0"/>
        <v>0</v>
      </c>
    </row>
    <row r="22" spans="3:8" x14ac:dyDescent="0.2">
      <c r="C22" s="8"/>
      <c r="D22">
        <f>NOV!D22</f>
        <v>0</v>
      </c>
      <c r="E22" s="2">
        <f>NOV!E22</f>
        <v>0</v>
      </c>
      <c r="F22" s="56"/>
      <c r="G22" s="1">
        <f>NOV!G22</f>
        <v>0</v>
      </c>
      <c r="H22" s="59">
        <f t="shared" si="0"/>
        <v>0</v>
      </c>
    </row>
    <row r="23" spans="3:8" x14ac:dyDescent="0.2">
      <c r="C23" s="9"/>
      <c r="D23" s="10" t="s">
        <v>8</v>
      </c>
      <c r="E23" s="11"/>
      <c r="F23" s="57">
        <f>SUM(F15:F22)</f>
        <v>0</v>
      </c>
      <c r="G23" s="12">
        <f>SUM(G15:G22)</f>
        <v>1100</v>
      </c>
      <c r="H23" s="57">
        <f>SUM(H15:H22)</f>
        <v>1100</v>
      </c>
    </row>
    <row r="24" spans="3:8" x14ac:dyDescent="0.2">
      <c r="C24" s="8" t="str">
        <f>NOV!C24</f>
        <v>Transportation</v>
      </c>
      <c r="D24" t="str">
        <f>NOV!D24</f>
        <v>Car Insurance</v>
      </c>
      <c r="E24" s="2" t="str">
        <f>NOV!E24</f>
        <v>Fixed</v>
      </c>
      <c r="F24" s="56"/>
      <c r="G24" s="1">
        <f>NOV!G24</f>
        <v>100</v>
      </c>
      <c r="H24" s="59">
        <f t="shared" ref="H24:H30" si="1">G24-F24</f>
        <v>100</v>
      </c>
    </row>
    <row r="25" spans="3:8" x14ac:dyDescent="0.2">
      <c r="C25" s="8"/>
      <c r="D25" t="str">
        <f>NOV!D25</f>
        <v>Car Maintenance</v>
      </c>
      <c r="E25" s="2" t="str">
        <f>NOV!E25</f>
        <v>Variable</v>
      </c>
      <c r="F25" s="56"/>
      <c r="G25" s="1">
        <f>NOV!G25</f>
        <v>0</v>
      </c>
      <c r="H25" s="59">
        <f t="shared" si="1"/>
        <v>0</v>
      </c>
    </row>
    <row r="26" spans="3:8" x14ac:dyDescent="0.2">
      <c r="C26" s="8"/>
      <c r="D26" t="str">
        <f>NOV!D26</f>
        <v>Auto Gas</v>
      </c>
      <c r="E26" s="2" t="str">
        <f>NOV!E26</f>
        <v>Variable</v>
      </c>
      <c r="F26" s="56"/>
      <c r="G26" s="1">
        <f>NOV!G26</f>
        <v>0</v>
      </c>
      <c r="H26" s="59">
        <f t="shared" si="1"/>
        <v>0</v>
      </c>
    </row>
    <row r="27" spans="3:8" x14ac:dyDescent="0.2">
      <c r="C27" s="8"/>
      <c r="D27" t="str">
        <f>NOV!D27</f>
        <v>Public Transit / Ride-Share Programs</v>
      </c>
      <c r="E27" s="2" t="str">
        <f>NOV!E27</f>
        <v>Variable</v>
      </c>
      <c r="F27" s="56"/>
      <c r="G27" s="1">
        <f>NOV!G27</f>
        <v>0</v>
      </c>
      <c r="H27" s="59">
        <f t="shared" si="1"/>
        <v>0</v>
      </c>
    </row>
    <row r="28" spans="3:8" x14ac:dyDescent="0.2">
      <c r="C28" s="8"/>
      <c r="D28">
        <f>NOV!D28</f>
        <v>0</v>
      </c>
      <c r="E28" s="2">
        <f>NOV!E28</f>
        <v>0</v>
      </c>
      <c r="F28" s="56"/>
      <c r="G28" s="1">
        <f>NOV!G28</f>
        <v>0</v>
      </c>
      <c r="H28" s="59">
        <f t="shared" si="1"/>
        <v>0</v>
      </c>
    </row>
    <row r="29" spans="3:8" x14ac:dyDescent="0.2">
      <c r="C29" s="8"/>
      <c r="D29">
        <f>NOV!D29</f>
        <v>0</v>
      </c>
      <c r="E29" s="2">
        <f>NOV!E29</f>
        <v>0</v>
      </c>
      <c r="F29" s="56"/>
      <c r="G29" s="1">
        <f>NOV!G29</f>
        <v>0</v>
      </c>
      <c r="H29" s="59">
        <f t="shared" si="1"/>
        <v>0</v>
      </c>
    </row>
    <row r="30" spans="3:8" x14ac:dyDescent="0.2">
      <c r="C30" s="8"/>
      <c r="D30">
        <f>NOV!D30</f>
        <v>0</v>
      </c>
      <c r="E30" s="2">
        <f>NOV!E30</f>
        <v>0</v>
      </c>
      <c r="F30" s="56"/>
      <c r="G30" s="1">
        <f>NOV!G30</f>
        <v>0</v>
      </c>
      <c r="H30" s="59">
        <f t="shared" si="1"/>
        <v>0</v>
      </c>
    </row>
    <row r="31" spans="3:8" x14ac:dyDescent="0.2">
      <c r="C31" s="9"/>
      <c r="D31" s="10" t="s">
        <v>8</v>
      </c>
      <c r="E31" s="11"/>
      <c r="F31" s="57">
        <f>SUM(F24:F30)</f>
        <v>0</v>
      </c>
      <c r="G31" s="12">
        <f>SUM(G24:G30)</f>
        <v>100</v>
      </c>
      <c r="H31" s="57">
        <f>SUM(H24:H30)</f>
        <v>100</v>
      </c>
    </row>
    <row r="32" spans="3:8" x14ac:dyDescent="0.2">
      <c r="C32" s="8" t="str">
        <f>NOV!C32</f>
        <v>Other Debt Payments</v>
      </c>
      <c r="D32" t="str">
        <f>NOV!D32</f>
        <v>Student Loan</v>
      </c>
      <c r="E32" s="2" t="str">
        <f>NOV!E32</f>
        <v>Fixed</v>
      </c>
      <c r="F32" s="56"/>
      <c r="G32" s="1">
        <f>NOV!G32</f>
        <v>250</v>
      </c>
      <c r="H32" s="59">
        <f t="shared" ref="H32:H36" si="2">G32-F32</f>
        <v>250</v>
      </c>
    </row>
    <row r="33" spans="3:8" x14ac:dyDescent="0.2">
      <c r="C33" s="8"/>
      <c r="D33" t="str">
        <f>NOV!D33</f>
        <v>Car Loan</v>
      </c>
      <c r="E33" s="2" t="str">
        <f>NOV!E33</f>
        <v>Fixed</v>
      </c>
      <c r="F33" s="56"/>
      <c r="G33" s="1">
        <f>NOV!G33</f>
        <v>400</v>
      </c>
      <c r="H33" s="59">
        <f t="shared" si="2"/>
        <v>400</v>
      </c>
    </row>
    <row r="34" spans="3:8" x14ac:dyDescent="0.2">
      <c r="C34" s="8"/>
      <c r="D34">
        <f>NOV!D34</f>
        <v>0</v>
      </c>
      <c r="E34" s="2">
        <f>NOV!E34</f>
        <v>0</v>
      </c>
      <c r="F34" s="56"/>
      <c r="G34" s="1">
        <f>NOV!G34</f>
        <v>0</v>
      </c>
      <c r="H34" s="59">
        <f t="shared" si="2"/>
        <v>0</v>
      </c>
    </row>
    <row r="35" spans="3:8" x14ac:dyDescent="0.2">
      <c r="C35" s="8"/>
      <c r="D35">
        <f>NOV!D35</f>
        <v>0</v>
      </c>
      <c r="E35" s="2">
        <f>NOV!E35</f>
        <v>0</v>
      </c>
      <c r="F35" s="56"/>
      <c r="G35" s="1">
        <f>NOV!G35</f>
        <v>0</v>
      </c>
      <c r="H35" s="59">
        <f t="shared" si="2"/>
        <v>0</v>
      </c>
    </row>
    <row r="36" spans="3:8" x14ac:dyDescent="0.2">
      <c r="C36" s="8"/>
      <c r="D36">
        <f>NOV!D36</f>
        <v>0</v>
      </c>
      <c r="E36" s="2">
        <f>NOV!E36</f>
        <v>0</v>
      </c>
      <c r="F36" s="56"/>
      <c r="G36" s="1">
        <f>NOV!G36</f>
        <v>0</v>
      </c>
      <c r="H36" s="59">
        <f t="shared" si="2"/>
        <v>0</v>
      </c>
    </row>
    <row r="37" spans="3:8" x14ac:dyDescent="0.2">
      <c r="C37" s="9"/>
      <c r="D37" s="10" t="s">
        <v>8</v>
      </c>
      <c r="E37" s="11"/>
      <c r="F37" s="57">
        <f>SUM(F32:F36)</f>
        <v>0</v>
      </c>
      <c r="G37" s="12">
        <f>SUM(G32:G36)</f>
        <v>650</v>
      </c>
      <c r="H37" s="57">
        <f>SUM(H32:H36)</f>
        <v>650</v>
      </c>
    </row>
    <row r="38" spans="3:8" x14ac:dyDescent="0.2">
      <c r="C38" s="8" t="str">
        <f>NOV!C38</f>
        <v>Family Care</v>
      </c>
      <c r="D38" t="str">
        <f>NOV!D38</f>
        <v>Medical (Copays, Insurance, Out of Pocket, Etc.)</v>
      </c>
      <c r="E38" s="2" t="str">
        <f>NOV!E38</f>
        <v>Fixed</v>
      </c>
      <c r="F38" s="56"/>
      <c r="G38" s="1">
        <f>NOV!G38</f>
        <v>20</v>
      </c>
      <c r="H38" s="59">
        <f t="shared" ref="H38:H46" si="3">G38-F38</f>
        <v>20</v>
      </c>
    </row>
    <row r="39" spans="3:8" x14ac:dyDescent="0.2">
      <c r="C39" s="8"/>
      <c r="D39" t="str">
        <f>NOV!D39</f>
        <v>Daycare</v>
      </c>
      <c r="E39" s="2" t="str">
        <f>NOV!E39</f>
        <v>Fixed</v>
      </c>
      <c r="F39" s="56"/>
      <c r="G39" s="1">
        <f>NOV!G39</f>
        <v>0</v>
      </c>
      <c r="H39" s="59">
        <f t="shared" si="3"/>
        <v>0</v>
      </c>
    </row>
    <row r="40" spans="3:8" x14ac:dyDescent="0.2">
      <c r="C40" s="8"/>
      <c r="D40" t="str">
        <f>NOV!D40</f>
        <v xml:space="preserve">Groceries </v>
      </c>
      <c r="E40" s="2" t="str">
        <f>NOV!E40</f>
        <v>Variable</v>
      </c>
      <c r="F40" s="56"/>
      <c r="G40" s="1">
        <f>NOV!G40</f>
        <v>0</v>
      </c>
      <c r="H40" s="59">
        <f t="shared" si="3"/>
        <v>0</v>
      </c>
    </row>
    <row r="41" spans="3:8" x14ac:dyDescent="0.2">
      <c r="C41" s="8"/>
      <c r="D41" t="str">
        <f>NOV!D41</f>
        <v>Clothing</v>
      </c>
      <c r="E41" s="2" t="str">
        <f>NOV!E41</f>
        <v>Variable</v>
      </c>
      <c r="F41" s="56"/>
      <c r="G41" s="1">
        <f>NOV!G41</f>
        <v>0</v>
      </c>
      <c r="H41" s="59">
        <f t="shared" si="3"/>
        <v>0</v>
      </c>
    </row>
    <row r="42" spans="3:8" x14ac:dyDescent="0.2">
      <c r="C42" s="8"/>
      <c r="D42" t="str">
        <f>NOV!D42</f>
        <v>Personal Care (Haircuts, Gym, Etc.)</v>
      </c>
      <c r="E42" s="2" t="str">
        <f>NOV!E42</f>
        <v>Variable</v>
      </c>
      <c r="F42" s="56"/>
      <c r="G42" s="1">
        <f>NOV!G42</f>
        <v>0</v>
      </c>
      <c r="H42" s="59">
        <f t="shared" si="3"/>
        <v>0</v>
      </c>
    </row>
    <row r="43" spans="3:8" x14ac:dyDescent="0.2">
      <c r="C43" s="8"/>
      <c r="D43" t="str">
        <f>NOV!D43</f>
        <v>Pets (Food, Vet, Boarding, Etc.)</v>
      </c>
      <c r="E43" s="2" t="str">
        <f>NOV!E43</f>
        <v>Variable</v>
      </c>
      <c r="F43" s="56"/>
      <c r="G43" s="1">
        <f>NOV!G43</f>
        <v>0</v>
      </c>
      <c r="H43" s="59">
        <f t="shared" si="3"/>
        <v>0</v>
      </c>
    </row>
    <row r="44" spans="3:8" x14ac:dyDescent="0.2">
      <c r="C44" s="8"/>
      <c r="D44">
        <f>NOV!D44</f>
        <v>0</v>
      </c>
      <c r="E44" s="2">
        <f>NOV!E44</f>
        <v>0</v>
      </c>
      <c r="F44" s="56"/>
      <c r="G44" s="1">
        <f>NOV!G44</f>
        <v>0</v>
      </c>
      <c r="H44" s="59">
        <f t="shared" si="3"/>
        <v>0</v>
      </c>
    </row>
    <row r="45" spans="3:8" x14ac:dyDescent="0.2">
      <c r="C45" s="8"/>
      <c r="D45">
        <f>NOV!D45</f>
        <v>0</v>
      </c>
      <c r="E45" s="2">
        <f>NOV!E45</f>
        <v>0</v>
      </c>
      <c r="F45" s="56"/>
      <c r="G45" s="1">
        <f>NOV!G45</f>
        <v>0</v>
      </c>
      <c r="H45" s="59">
        <f t="shared" si="3"/>
        <v>0</v>
      </c>
    </row>
    <row r="46" spans="3:8" x14ac:dyDescent="0.2">
      <c r="C46" s="8"/>
      <c r="D46">
        <f>NOV!D46</f>
        <v>0</v>
      </c>
      <c r="E46" s="2">
        <f>NOV!E46</f>
        <v>0</v>
      </c>
      <c r="F46" s="56"/>
      <c r="G46" s="1">
        <f>NOV!G46</f>
        <v>0</v>
      </c>
      <c r="H46" s="59">
        <f t="shared" si="3"/>
        <v>0</v>
      </c>
    </row>
    <row r="47" spans="3:8" x14ac:dyDescent="0.2">
      <c r="C47" s="9"/>
      <c r="D47" s="10" t="s">
        <v>8</v>
      </c>
      <c r="E47" s="11"/>
      <c r="F47" s="57">
        <f>SUM(F38:F46)</f>
        <v>0</v>
      </c>
      <c r="G47" s="12">
        <f>SUM(G38:G46)</f>
        <v>20</v>
      </c>
      <c r="H47" s="57">
        <f>SUM(H38:H46)</f>
        <v>20</v>
      </c>
    </row>
    <row r="48" spans="3:8" x14ac:dyDescent="0.2">
      <c r="C48" s="8" t="str">
        <f>NOV!C48</f>
        <v>Entertainment</v>
      </c>
      <c r="D48" t="str">
        <f>NOV!D48</f>
        <v>Restaurants, Bars, Etc.</v>
      </c>
      <c r="E48" s="2" t="str">
        <f>NOV!E48</f>
        <v>Variable</v>
      </c>
      <c r="F48" s="56"/>
      <c r="G48" s="1">
        <f>NOV!G48</f>
        <v>0</v>
      </c>
      <c r="H48" s="59">
        <f t="shared" ref="H48:H53" si="4">G48-F48</f>
        <v>0</v>
      </c>
    </row>
    <row r="49" spans="2:8" x14ac:dyDescent="0.2">
      <c r="C49" s="8"/>
      <c r="D49" t="str">
        <f>NOV!D49</f>
        <v>Travel</v>
      </c>
      <c r="E49" s="2" t="str">
        <f>NOV!E49</f>
        <v>Variable</v>
      </c>
      <c r="F49" s="56"/>
      <c r="G49" s="1">
        <f>NOV!G49</f>
        <v>0</v>
      </c>
      <c r="H49" s="59">
        <f t="shared" si="4"/>
        <v>0</v>
      </c>
    </row>
    <row r="50" spans="2:8" x14ac:dyDescent="0.2">
      <c r="C50" s="8"/>
      <c r="D50" t="str">
        <f>NOV!D50</f>
        <v>Hobbies, Other Entertainment</v>
      </c>
      <c r="E50" s="2" t="str">
        <f>NOV!E50</f>
        <v>Variable</v>
      </c>
      <c r="F50" s="56"/>
      <c r="G50" s="1">
        <f>NOV!G50</f>
        <v>0</v>
      </c>
      <c r="H50" s="59">
        <f t="shared" si="4"/>
        <v>0</v>
      </c>
    </row>
    <row r="51" spans="2:8" x14ac:dyDescent="0.2">
      <c r="C51" s="8"/>
      <c r="D51">
        <f>NOV!D51</f>
        <v>0</v>
      </c>
      <c r="E51" s="2">
        <f>NOV!E51</f>
        <v>0</v>
      </c>
      <c r="F51" s="56"/>
      <c r="G51" s="1">
        <f>NOV!G51</f>
        <v>0</v>
      </c>
      <c r="H51" s="59">
        <f t="shared" si="4"/>
        <v>0</v>
      </c>
    </row>
    <row r="52" spans="2:8" x14ac:dyDescent="0.2">
      <c r="C52" s="8"/>
      <c r="D52">
        <f>NOV!D52</f>
        <v>0</v>
      </c>
      <c r="E52" s="2">
        <f>NOV!E52</f>
        <v>0</v>
      </c>
      <c r="F52" s="56"/>
      <c r="G52" s="1">
        <f>NOV!G52</f>
        <v>0</v>
      </c>
      <c r="H52" s="59">
        <f t="shared" si="4"/>
        <v>0</v>
      </c>
    </row>
    <row r="53" spans="2:8" x14ac:dyDescent="0.2">
      <c r="C53" s="8"/>
      <c r="D53">
        <f>NOV!D53</f>
        <v>0</v>
      </c>
      <c r="E53" s="2">
        <f>NOV!E53</f>
        <v>0</v>
      </c>
      <c r="F53" s="56"/>
      <c r="G53" s="1">
        <f>NOV!G53</f>
        <v>0</v>
      </c>
      <c r="H53" s="59">
        <f t="shared" si="4"/>
        <v>0</v>
      </c>
    </row>
    <row r="54" spans="2:8" x14ac:dyDescent="0.2">
      <c r="C54" s="9"/>
      <c r="D54" s="10" t="s">
        <v>8</v>
      </c>
      <c r="E54" s="11"/>
      <c r="F54" s="57">
        <f>SUM(F48:F53)</f>
        <v>0</v>
      </c>
      <c r="G54" s="12">
        <f>SUM(G48:G53)</f>
        <v>0</v>
      </c>
      <c r="H54" s="57">
        <f>SUM(H48:H53)</f>
        <v>0</v>
      </c>
    </row>
    <row r="55" spans="2:8" x14ac:dyDescent="0.2">
      <c r="C55" s="8" t="str">
        <f>NOV!C55</f>
        <v>Miscellaneous</v>
      </c>
      <c r="D55" t="str">
        <f>NOV!D55</f>
        <v>Gifts / Donations</v>
      </c>
      <c r="E55" s="2" t="str">
        <f>NOV!E55</f>
        <v>Variable</v>
      </c>
      <c r="F55" s="56"/>
      <c r="G55" s="1">
        <f>NOV!G55</f>
        <v>0</v>
      </c>
      <c r="H55" s="59">
        <f>G55-F55</f>
        <v>0</v>
      </c>
    </row>
    <row r="56" spans="2:8" x14ac:dyDescent="0.2">
      <c r="D56" t="str">
        <f>NOV!D56</f>
        <v>Other Miscellaneous</v>
      </c>
      <c r="E56" s="2" t="str">
        <f>NOV!E56</f>
        <v>Variable</v>
      </c>
      <c r="F56" s="56"/>
      <c r="G56" s="1">
        <f>NOV!G56</f>
        <v>0</v>
      </c>
      <c r="H56" s="59">
        <f>G56-F56</f>
        <v>0</v>
      </c>
    </row>
    <row r="57" spans="2:8" x14ac:dyDescent="0.2">
      <c r="D57">
        <f>NOV!D57</f>
        <v>0</v>
      </c>
      <c r="E57" s="2">
        <f>NOV!E57</f>
        <v>0</v>
      </c>
      <c r="F57" s="56"/>
      <c r="G57" s="1">
        <f>NOV!G57</f>
        <v>0</v>
      </c>
      <c r="H57" s="59">
        <f>G57-F57</f>
        <v>0</v>
      </c>
    </row>
    <row r="58" spans="2:8" x14ac:dyDescent="0.2">
      <c r="D58">
        <f>NOV!D58</f>
        <v>0</v>
      </c>
      <c r="E58" s="2">
        <f>NOV!E58</f>
        <v>0</v>
      </c>
      <c r="F58" s="56"/>
      <c r="G58" s="1">
        <f>NOV!G58</f>
        <v>0</v>
      </c>
      <c r="H58" s="59">
        <f>G58-F58</f>
        <v>0</v>
      </c>
    </row>
    <row r="59" spans="2:8" x14ac:dyDescent="0.2">
      <c r="D59">
        <f>NOV!D59</f>
        <v>0</v>
      </c>
      <c r="E59" s="2">
        <f>NOV!E59</f>
        <v>0</v>
      </c>
      <c r="F59" s="56"/>
      <c r="G59" s="1">
        <f>NOV!G59</f>
        <v>0</v>
      </c>
      <c r="H59" s="59">
        <f>G59-F59</f>
        <v>0</v>
      </c>
    </row>
    <row r="60" spans="2:8" x14ac:dyDescent="0.2">
      <c r="C60" s="13"/>
      <c r="D60" s="18" t="s">
        <v>8</v>
      </c>
      <c r="E60" s="19"/>
      <c r="F60" s="60">
        <f>SUM(F55:F59)</f>
        <v>0</v>
      </c>
      <c r="G60" s="20">
        <f>SUM(G55:G59)</f>
        <v>0</v>
      </c>
      <c r="H60" s="60">
        <f>SUM(H55:H59)</f>
        <v>0</v>
      </c>
    </row>
    <row r="61" spans="2:8" ht="17" thickBot="1" x14ac:dyDescent="0.25">
      <c r="C61" s="14" t="s">
        <v>29</v>
      </c>
      <c r="D61" s="15"/>
      <c r="E61" s="16"/>
      <c r="F61" s="58">
        <f>SUM(F60,F54,F47,F37,F31,F23)</f>
        <v>0</v>
      </c>
      <c r="G61" s="17">
        <f>SUM(G60,G54,G47,G37,G31,G23)</f>
        <v>1870</v>
      </c>
      <c r="H61" s="58">
        <f>SUM(H60,H54,H47,H37,H31,H23)</f>
        <v>1870</v>
      </c>
    </row>
    <row r="62" spans="2:8" ht="17" thickTop="1" x14ac:dyDescent="0.2">
      <c r="B62" s="8"/>
      <c r="F62" s="59"/>
      <c r="G62" s="4"/>
      <c r="H62" s="59"/>
    </row>
    <row r="63" spans="2:8" ht="21" x14ac:dyDescent="0.25">
      <c r="B63" s="7" t="s">
        <v>30</v>
      </c>
      <c r="C63" s="8" t="str">
        <f>NOV!C63</f>
        <v>Savings</v>
      </c>
      <c r="D63" t="str">
        <f>NOV!D63</f>
        <v>Safety Net</v>
      </c>
      <c r="E63" s="2" t="str">
        <f>NOV!E63</f>
        <v>Variable</v>
      </c>
      <c r="F63" s="56"/>
      <c r="G63" s="1">
        <f>NOV!G63</f>
        <v>0</v>
      </c>
      <c r="H63" s="59">
        <f t="shared" ref="H63:H68" si="5">G63-F63</f>
        <v>0</v>
      </c>
    </row>
    <row r="64" spans="2:8" x14ac:dyDescent="0.2">
      <c r="D64" t="str">
        <f>NOV!D64</f>
        <v>Additional Retirement Savings</v>
      </c>
      <c r="E64" s="2" t="str">
        <f>NOV!E64</f>
        <v>Variable</v>
      </c>
      <c r="F64" s="56"/>
      <c r="G64" s="1">
        <f>NOV!G64</f>
        <v>0</v>
      </c>
      <c r="H64" s="59">
        <f t="shared" si="5"/>
        <v>0</v>
      </c>
    </row>
    <row r="65" spans="2:9" x14ac:dyDescent="0.2">
      <c r="D65" t="str">
        <f>NOV!D65</f>
        <v>Long-term (House, School, Wedding, Etc.)</v>
      </c>
      <c r="E65" s="2" t="str">
        <f>NOV!E65</f>
        <v>Variable</v>
      </c>
      <c r="F65" s="56"/>
      <c r="G65" s="1">
        <f>NOV!G65</f>
        <v>0</v>
      </c>
      <c r="H65" s="59">
        <f t="shared" si="5"/>
        <v>0</v>
      </c>
    </row>
    <row r="66" spans="2:9" x14ac:dyDescent="0.2">
      <c r="D66" t="str">
        <f>NOV!D66</f>
        <v>Short-term (Travel, Car Insurance, Etc.)</v>
      </c>
      <c r="E66" s="2" t="str">
        <f>NOV!E66</f>
        <v>Variable</v>
      </c>
      <c r="F66" s="56"/>
      <c r="G66" s="1">
        <f>NOV!G66</f>
        <v>0</v>
      </c>
      <c r="H66" s="59">
        <f t="shared" si="5"/>
        <v>0</v>
      </c>
    </row>
    <row r="67" spans="2:9" x14ac:dyDescent="0.2">
      <c r="D67" t="str">
        <f>NOV!D67</f>
        <v>Other</v>
      </c>
      <c r="E67" s="2" t="str">
        <f>NOV!E67</f>
        <v>Variable</v>
      </c>
      <c r="F67" s="56"/>
      <c r="G67" s="1">
        <f>NOV!G67</f>
        <v>0</v>
      </c>
      <c r="H67" s="59">
        <f t="shared" si="5"/>
        <v>0</v>
      </c>
    </row>
    <row r="68" spans="2:9" x14ac:dyDescent="0.2">
      <c r="D68" t="str">
        <f>NOV!D68</f>
        <v>Other</v>
      </c>
      <c r="E68" s="2" t="str">
        <f>NOV!E68</f>
        <v>Variable</v>
      </c>
      <c r="F68" s="56"/>
      <c r="G68" s="1">
        <f>NOV!G68</f>
        <v>0</v>
      </c>
      <c r="H68" s="59">
        <f t="shared" si="5"/>
        <v>0</v>
      </c>
    </row>
    <row r="69" spans="2:9" ht="17" thickBot="1" x14ac:dyDescent="0.25">
      <c r="C69" s="14" t="s">
        <v>58</v>
      </c>
      <c r="D69" s="21"/>
      <c r="E69" s="16"/>
      <c r="F69" s="58">
        <f>SUM(F63:F65)</f>
        <v>0</v>
      </c>
      <c r="G69" s="17">
        <f>SUM(G63:G68)</f>
        <v>0</v>
      </c>
      <c r="H69" s="58">
        <f>SUM(H63:H68)</f>
        <v>0</v>
      </c>
    </row>
    <row r="70" spans="2:9" ht="18" thickTop="1" thickBot="1" x14ac:dyDescent="0.25">
      <c r="B70" s="8"/>
      <c r="F70" s="59"/>
      <c r="G70" s="4"/>
      <c r="H70" s="59"/>
    </row>
    <row r="71" spans="2:9" ht="21" x14ac:dyDescent="0.25">
      <c r="B71" s="47" t="s">
        <v>60</v>
      </c>
      <c r="C71" s="48" t="s">
        <v>89</v>
      </c>
      <c r="D71" s="48"/>
      <c r="E71" s="49"/>
      <c r="F71" s="61">
        <f>F13-F61-F69</f>
        <v>0</v>
      </c>
      <c r="G71" s="50">
        <f>G13-G61-G69</f>
        <v>1629.9999999999995</v>
      </c>
      <c r="H71" s="61">
        <f>F71-G71</f>
        <v>-1629.9999999999995</v>
      </c>
    </row>
    <row r="72" spans="2:9" ht="17" thickBot="1" x14ac:dyDescent="0.25">
      <c r="B72" s="51"/>
      <c r="C72" s="53" t="s">
        <v>93</v>
      </c>
      <c r="D72" s="53"/>
      <c r="E72" s="54"/>
      <c r="F72" s="62">
        <f>F71+NOV!F72</f>
        <v>0</v>
      </c>
      <c r="G72" s="52">
        <f>G71+NOV!G72</f>
        <v>19559.999999999996</v>
      </c>
      <c r="H72" s="65">
        <f>F72-G72</f>
        <v>-19559.999999999996</v>
      </c>
      <c r="I72" s="22"/>
    </row>
    <row r="73" spans="2:9" x14ac:dyDescent="0.2">
      <c r="F73" s="46"/>
      <c r="G73" s="46"/>
      <c r="H73" s="46"/>
    </row>
  </sheetData>
  <mergeCells count="2">
    <mergeCell ref="B1:H1"/>
    <mergeCell ref="B2:H2"/>
  </mergeCells>
  <dataValidations count="1">
    <dataValidation type="list" allowBlank="1" showInputMessage="1" showErrorMessage="1" sqref="E5:E68" xr:uid="{CBC7EA4C-EF2E-424B-A61E-810BB1EF0383}">
      <formula1>"Fixed, Variable"</formula1>
    </dataValidation>
  </dataValidations>
  <printOptions gridLines="1"/>
  <pageMargins left="0.7" right="0.7" top="0.75" bottom="0.75" header="0.3" footer="0.3"/>
  <pageSetup scale="53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2F975-DFDB-D048-9083-203307C5AE1B}">
  <dimension ref="A1:G481"/>
  <sheetViews>
    <sheetView zoomScale="120" zoomScaleNormal="120" workbookViewId="0">
      <selection activeCell="I4" sqref="I4"/>
    </sheetView>
  </sheetViews>
  <sheetFormatPr baseColWidth="10" defaultRowHeight="16" x14ac:dyDescent="0.2"/>
  <cols>
    <col min="1" max="1" width="15.83203125" customWidth="1"/>
    <col min="2" max="2" width="26.6640625" customWidth="1"/>
    <col min="3" max="3" width="47" customWidth="1"/>
    <col min="4" max="4" width="15.5" customWidth="1"/>
    <col min="5" max="6" width="17.33203125" customWidth="1"/>
  </cols>
  <sheetData>
    <row r="1" spans="1:7" s="25" customFormat="1" ht="68" x14ac:dyDescent="0.2">
      <c r="A1" s="29" t="s">
        <v>102</v>
      </c>
      <c r="B1" s="30">
        <v>70000</v>
      </c>
    </row>
    <row r="2" spans="1:7" s="25" customFormat="1" x14ac:dyDescent="0.2">
      <c r="E2" s="69" t="s">
        <v>36</v>
      </c>
      <c r="F2" s="69"/>
    </row>
    <row r="3" spans="1:7" s="25" customFormat="1" x14ac:dyDescent="0.2">
      <c r="B3" s="31" t="s">
        <v>1</v>
      </c>
      <c r="C3" s="31" t="s">
        <v>2</v>
      </c>
      <c r="D3" s="31" t="s">
        <v>3</v>
      </c>
      <c r="E3" s="32" t="s">
        <v>34</v>
      </c>
      <c r="F3" s="32" t="s">
        <v>35</v>
      </c>
      <c r="G3" s="32" t="s">
        <v>33</v>
      </c>
    </row>
    <row r="4" spans="1:7" s="25" customFormat="1" ht="21" x14ac:dyDescent="0.25">
      <c r="A4" s="33" t="s">
        <v>30</v>
      </c>
      <c r="B4" s="34" t="s">
        <v>31</v>
      </c>
      <c r="C4" s="25" t="s">
        <v>32</v>
      </c>
      <c r="D4" s="24" t="s">
        <v>9</v>
      </c>
      <c r="E4" s="35">
        <v>0</v>
      </c>
      <c r="F4" s="36">
        <f t="shared" ref="F4:F9" si="0">E4/12</f>
        <v>0</v>
      </c>
      <c r="G4" s="37">
        <f t="shared" ref="G4:G9" si="1">E4/$B$1</f>
        <v>0</v>
      </c>
    </row>
    <row r="5" spans="1:7" s="25" customFormat="1" x14ac:dyDescent="0.2">
      <c r="C5" s="25" t="s">
        <v>70</v>
      </c>
      <c r="D5" s="24" t="s">
        <v>9</v>
      </c>
      <c r="E5" s="35">
        <v>0</v>
      </c>
      <c r="F5" s="36">
        <f t="shared" si="0"/>
        <v>0</v>
      </c>
      <c r="G5" s="37">
        <f t="shared" si="1"/>
        <v>0</v>
      </c>
    </row>
    <row r="6" spans="1:7" s="25" customFormat="1" x14ac:dyDescent="0.2">
      <c r="C6" s="25" t="s">
        <v>61</v>
      </c>
      <c r="D6" s="24" t="s">
        <v>9</v>
      </c>
      <c r="E6" s="35">
        <v>0</v>
      </c>
      <c r="F6" s="36">
        <f t="shared" si="0"/>
        <v>0</v>
      </c>
      <c r="G6" s="37">
        <f t="shared" si="1"/>
        <v>0</v>
      </c>
    </row>
    <row r="7" spans="1:7" s="25" customFormat="1" x14ac:dyDescent="0.2">
      <c r="C7" s="25" t="s">
        <v>63</v>
      </c>
      <c r="D7" s="24" t="s">
        <v>9</v>
      </c>
      <c r="E7" s="35">
        <v>0</v>
      </c>
      <c r="F7" s="36">
        <f t="shared" si="0"/>
        <v>0</v>
      </c>
      <c r="G7" s="37">
        <f t="shared" si="1"/>
        <v>0</v>
      </c>
    </row>
    <row r="8" spans="1:7" s="25" customFormat="1" x14ac:dyDescent="0.2">
      <c r="C8" s="25" t="s">
        <v>62</v>
      </c>
      <c r="D8" s="24" t="s">
        <v>9</v>
      </c>
      <c r="E8" s="35">
        <v>0</v>
      </c>
      <c r="F8" s="36">
        <f t="shared" si="0"/>
        <v>0</v>
      </c>
      <c r="G8" s="37">
        <f t="shared" si="1"/>
        <v>0</v>
      </c>
    </row>
    <row r="9" spans="1:7" s="25" customFormat="1" x14ac:dyDescent="0.2">
      <c r="C9" s="25" t="s">
        <v>62</v>
      </c>
      <c r="D9" s="24" t="s">
        <v>9</v>
      </c>
      <c r="E9" s="35">
        <v>0</v>
      </c>
      <c r="F9" s="36">
        <f t="shared" si="0"/>
        <v>0</v>
      </c>
      <c r="G9" s="37">
        <f t="shared" si="1"/>
        <v>0</v>
      </c>
    </row>
    <row r="10" spans="1:7" s="25" customFormat="1" ht="17" thickBot="1" x14ac:dyDescent="0.25">
      <c r="B10" s="38" t="s">
        <v>58</v>
      </c>
      <c r="C10" s="39"/>
      <c r="D10" s="40"/>
      <c r="E10" s="41">
        <f>SUM(E4:E9)</f>
        <v>0</v>
      </c>
      <c r="F10" s="41">
        <f>SUM(F4:F9)</f>
        <v>0</v>
      </c>
      <c r="G10" s="42">
        <f>SUM(G4:G9)</f>
        <v>0</v>
      </c>
    </row>
    <row r="11" spans="1:7" s="25" customFormat="1" ht="17" thickTop="1" x14ac:dyDescent="0.2"/>
    <row r="12" spans="1:7" s="25" customFormat="1" x14ac:dyDescent="0.2"/>
    <row r="13" spans="1:7" s="25" customFormat="1" x14ac:dyDescent="0.2"/>
    <row r="14" spans="1:7" s="25" customFormat="1" x14ac:dyDescent="0.2"/>
    <row r="15" spans="1:7" s="25" customFormat="1" x14ac:dyDescent="0.2"/>
    <row r="16" spans="1:7" s="25" customFormat="1" x14ac:dyDescent="0.2"/>
    <row r="17" s="25" customFormat="1" x14ac:dyDescent="0.2"/>
    <row r="18" s="25" customFormat="1" x14ac:dyDescent="0.2"/>
    <row r="19" s="25" customFormat="1" x14ac:dyDescent="0.2"/>
    <row r="20" s="25" customFormat="1" x14ac:dyDescent="0.2"/>
    <row r="21" s="25" customFormat="1" x14ac:dyDescent="0.2"/>
    <row r="22" s="25" customFormat="1" x14ac:dyDescent="0.2"/>
    <row r="23" s="25" customFormat="1" x14ac:dyDescent="0.2"/>
    <row r="24" s="25" customFormat="1" x14ac:dyDescent="0.2"/>
    <row r="25" s="25" customFormat="1" x14ac:dyDescent="0.2"/>
    <row r="26" s="25" customFormat="1" x14ac:dyDescent="0.2"/>
    <row r="27" s="25" customFormat="1" x14ac:dyDescent="0.2"/>
    <row r="28" s="25" customFormat="1" x14ac:dyDescent="0.2"/>
    <row r="29" s="25" customFormat="1" x14ac:dyDescent="0.2"/>
    <row r="30" s="25" customFormat="1" x14ac:dyDescent="0.2"/>
    <row r="31" s="25" customFormat="1" x14ac:dyDescent="0.2"/>
    <row r="32" s="25" customFormat="1" x14ac:dyDescent="0.2"/>
    <row r="33" s="25" customFormat="1" x14ac:dyDescent="0.2"/>
    <row r="34" s="25" customFormat="1" x14ac:dyDescent="0.2"/>
    <row r="35" s="25" customFormat="1" x14ac:dyDescent="0.2"/>
    <row r="36" s="25" customFormat="1" x14ac:dyDescent="0.2"/>
    <row r="37" s="25" customFormat="1" x14ac:dyDescent="0.2"/>
    <row r="38" s="25" customFormat="1" x14ac:dyDescent="0.2"/>
    <row r="39" s="25" customFormat="1" x14ac:dyDescent="0.2"/>
    <row r="40" s="25" customFormat="1" x14ac:dyDescent="0.2"/>
    <row r="41" s="25" customFormat="1" x14ac:dyDescent="0.2"/>
    <row r="42" s="25" customFormat="1" x14ac:dyDescent="0.2"/>
    <row r="43" s="25" customFormat="1" x14ac:dyDescent="0.2"/>
    <row r="44" s="25" customFormat="1" x14ac:dyDescent="0.2"/>
    <row r="45" s="25" customFormat="1" x14ac:dyDescent="0.2"/>
    <row r="46" s="25" customFormat="1" x14ac:dyDescent="0.2"/>
    <row r="47" s="25" customFormat="1" x14ac:dyDescent="0.2"/>
    <row r="48" s="25" customFormat="1" x14ac:dyDescent="0.2"/>
    <row r="49" s="25" customFormat="1" x14ac:dyDescent="0.2"/>
    <row r="50" s="25" customFormat="1" x14ac:dyDescent="0.2"/>
    <row r="51" s="25" customFormat="1" x14ac:dyDescent="0.2"/>
    <row r="52" s="25" customFormat="1" x14ac:dyDescent="0.2"/>
    <row r="53" s="25" customFormat="1" x14ac:dyDescent="0.2"/>
    <row r="54" s="25" customFormat="1" x14ac:dyDescent="0.2"/>
    <row r="55" s="25" customFormat="1" x14ac:dyDescent="0.2"/>
    <row r="56" s="25" customFormat="1" x14ac:dyDescent="0.2"/>
    <row r="57" s="25" customFormat="1" x14ac:dyDescent="0.2"/>
    <row r="58" s="25" customFormat="1" x14ac:dyDescent="0.2"/>
    <row r="59" s="25" customFormat="1" x14ac:dyDescent="0.2"/>
    <row r="60" s="25" customFormat="1" x14ac:dyDescent="0.2"/>
    <row r="61" s="25" customFormat="1" x14ac:dyDescent="0.2"/>
    <row r="62" s="25" customFormat="1" x14ac:dyDescent="0.2"/>
    <row r="63" s="25" customFormat="1" x14ac:dyDescent="0.2"/>
    <row r="64" s="25" customFormat="1" x14ac:dyDescent="0.2"/>
    <row r="65" s="25" customFormat="1" x14ac:dyDescent="0.2"/>
    <row r="66" s="25" customFormat="1" x14ac:dyDescent="0.2"/>
    <row r="67" s="25" customFormat="1" x14ac:dyDescent="0.2"/>
    <row r="68" s="25" customFormat="1" x14ac:dyDescent="0.2"/>
    <row r="69" s="25" customFormat="1" x14ac:dyDescent="0.2"/>
    <row r="70" s="25" customFormat="1" x14ac:dyDescent="0.2"/>
    <row r="71" s="25" customFormat="1" x14ac:dyDescent="0.2"/>
    <row r="72" s="25" customFormat="1" x14ac:dyDescent="0.2"/>
    <row r="73" s="25" customFormat="1" x14ac:dyDescent="0.2"/>
    <row r="74" s="25" customFormat="1" x14ac:dyDescent="0.2"/>
    <row r="75" s="25" customFormat="1" x14ac:dyDescent="0.2"/>
    <row r="76" s="25" customFormat="1" x14ac:dyDescent="0.2"/>
    <row r="77" s="25" customFormat="1" x14ac:dyDescent="0.2"/>
    <row r="78" s="25" customFormat="1" x14ac:dyDescent="0.2"/>
    <row r="79" s="25" customFormat="1" x14ac:dyDescent="0.2"/>
    <row r="80" s="25" customFormat="1" x14ac:dyDescent="0.2"/>
    <row r="81" s="25" customFormat="1" x14ac:dyDescent="0.2"/>
    <row r="82" s="25" customFormat="1" x14ac:dyDescent="0.2"/>
    <row r="83" s="25" customFormat="1" x14ac:dyDescent="0.2"/>
    <row r="84" s="25" customFormat="1" x14ac:dyDescent="0.2"/>
    <row r="85" s="25" customFormat="1" x14ac:dyDescent="0.2"/>
    <row r="86" s="25" customFormat="1" x14ac:dyDescent="0.2"/>
    <row r="87" s="25" customFormat="1" x14ac:dyDescent="0.2"/>
    <row r="88" s="25" customFormat="1" x14ac:dyDescent="0.2"/>
    <row r="89" s="25" customFormat="1" x14ac:dyDescent="0.2"/>
    <row r="90" s="25" customFormat="1" x14ac:dyDescent="0.2"/>
    <row r="91" s="25" customFormat="1" x14ac:dyDescent="0.2"/>
    <row r="92" s="25" customFormat="1" x14ac:dyDescent="0.2"/>
    <row r="93" s="25" customFormat="1" x14ac:dyDescent="0.2"/>
    <row r="94" s="25" customFormat="1" x14ac:dyDescent="0.2"/>
    <row r="95" s="25" customFormat="1" x14ac:dyDescent="0.2"/>
    <row r="96" s="25" customFormat="1" x14ac:dyDescent="0.2"/>
    <row r="97" s="25" customFormat="1" x14ac:dyDescent="0.2"/>
    <row r="98" s="25" customFormat="1" x14ac:dyDescent="0.2"/>
    <row r="99" s="25" customFormat="1" x14ac:dyDescent="0.2"/>
    <row r="100" s="25" customFormat="1" x14ac:dyDescent="0.2"/>
    <row r="101" s="25" customFormat="1" x14ac:dyDescent="0.2"/>
    <row r="102" s="25" customFormat="1" x14ac:dyDescent="0.2"/>
    <row r="103" s="25" customFormat="1" x14ac:dyDescent="0.2"/>
    <row r="104" s="25" customFormat="1" x14ac:dyDescent="0.2"/>
    <row r="105" s="25" customFormat="1" x14ac:dyDescent="0.2"/>
    <row r="106" s="25" customFormat="1" x14ac:dyDescent="0.2"/>
    <row r="107" s="25" customFormat="1" x14ac:dyDescent="0.2"/>
    <row r="108" s="25" customFormat="1" x14ac:dyDescent="0.2"/>
    <row r="109" s="25" customFormat="1" x14ac:dyDescent="0.2"/>
    <row r="110" s="25" customFormat="1" x14ac:dyDescent="0.2"/>
    <row r="111" s="25" customFormat="1" x14ac:dyDescent="0.2"/>
    <row r="112" s="25" customFormat="1" x14ac:dyDescent="0.2"/>
    <row r="113" s="25" customFormat="1" x14ac:dyDescent="0.2"/>
    <row r="114" s="25" customFormat="1" x14ac:dyDescent="0.2"/>
    <row r="115" s="25" customFormat="1" x14ac:dyDescent="0.2"/>
    <row r="116" s="25" customFormat="1" x14ac:dyDescent="0.2"/>
    <row r="117" s="25" customFormat="1" x14ac:dyDescent="0.2"/>
    <row r="118" s="25" customFormat="1" x14ac:dyDescent="0.2"/>
    <row r="119" s="25" customFormat="1" x14ac:dyDescent="0.2"/>
    <row r="120" s="25" customFormat="1" x14ac:dyDescent="0.2"/>
    <row r="121" s="25" customFormat="1" x14ac:dyDescent="0.2"/>
    <row r="122" s="25" customFormat="1" x14ac:dyDescent="0.2"/>
    <row r="123" s="25" customFormat="1" x14ac:dyDescent="0.2"/>
    <row r="124" s="25" customFormat="1" x14ac:dyDescent="0.2"/>
    <row r="125" s="25" customFormat="1" x14ac:dyDescent="0.2"/>
    <row r="126" s="25" customFormat="1" x14ac:dyDescent="0.2"/>
    <row r="127" s="25" customFormat="1" x14ac:dyDescent="0.2"/>
    <row r="128" s="25" customFormat="1" x14ac:dyDescent="0.2"/>
    <row r="129" s="25" customFormat="1" x14ac:dyDescent="0.2"/>
    <row r="130" s="25" customFormat="1" x14ac:dyDescent="0.2"/>
    <row r="131" s="25" customFormat="1" x14ac:dyDescent="0.2"/>
    <row r="132" s="25" customFormat="1" x14ac:dyDescent="0.2"/>
    <row r="133" s="25" customFormat="1" x14ac:dyDescent="0.2"/>
    <row r="134" s="25" customFormat="1" x14ac:dyDescent="0.2"/>
    <row r="135" s="25" customFormat="1" x14ac:dyDescent="0.2"/>
    <row r="136" s="25" customFormat="1" x14ac:dyDescent="0.2"/>
    <row r="137" s="25" customFormat="1" x14ac:dyDescent="0.2"/>
    <row r="138" s="25" customFormat="1" x14ac:dyDescent="0.2"/>
    <row r="139" s="25" customFormat="1" x14ac:dyDescent="0.2"/>
    <row r="140" s="25" customFormat="1" x14ac:dyDescent="0.2"/>
    <row r="141" s="25" customFormat="1" x14ac:dyDescent="0.2"/>
    <row r="142" s="25" customFormat="1" x14ac:dyDescent="0.2"/>
    <row r="143" s="25" customFormat="1" x14ac:dyDescent="0.2"/>
    <row r="144" s="25" customFormat="1" x14ac:dyDescent="0.2"/>
    <row r="145" s="25" customFormat="1" x14ac:dyDescent="0.2"/>
    <row r="146" s="25" customFormat="1" x14ac:dyDescent="0.2"/>
    <row r="147" s="25" customFormat="1" x14ac:dyDescent="0.2"/>
    <row r="148" s="25" customFormat="1" x14ac:dyDescent="0.2"/>
    <row r="149" s="25" customFormat="1" x14ac:dyDescent="0.2"/>
    <row r="150" s="25" customFormat="1" x14ac:dyDescent="0.2"/>
    <row r="151" s="25" customFormat="1" x14ac:dyDescent="0.2"/>
    <row r="152" s="25" customFormat="1" x14ac:dyDescent="0.2"/>
    <row r="153" s="25" customFormat="1" x14ac:dyDescent="0.2"/>
    <row r="154" s="25" customFormat="1" x14ac:dyDescent="0.2"/>
    <row r="155" s="25" customFormat="1" x14ac:dyDescent="0.2"/>
    <row r="156" s="25" customFormat="1" x14ac:dyDescent="0.2"/>
    <row r="157" s="25" customFormat="1" x14ac:dyDescent="0.2"/>
    <row r="158" s="25" customFormat="1" x14ac:dyDescent="0.2"/>
    <row r="159" s="25" customFormat="1" x14ac:dyDescent="0.2"/>
    <row r="160" s="25" customFormat="1" x14ac:dyDescent="0.2"/>
    <row r="161" s="25" customFormat="1" x14ac:dyDescent="0.2"/>
    <row r="162" s="25" customFormat="1" x14ac:dyDescent="0.2"/>
    <row r="163" s="25" customFormat="1" x14ac:dyDescent="0.2"/>
    <row r="164" s="25" customFormat="1" x14ac:dyDescent="0.2"/>
    <row r="165" s="25" customFormat="1" x14ac:dyDescent="0.2"/>
    <row r="166" s="25" customFormat="1" x14ac:dyDescent="0.2"/>
    <row r="167" s="25" customFormat="1" x14ac:dyDescent="0.2"/>
    <row r="168" s="25" customFormat="1" x14ac:dyDescent="0.2"/>
    <row r="169" s="25" customFormat="1" x14ac:dyDescent="0.2"/>
    <row r="170" s="25" customFormat="1" x14ac:dyDescent="0.2"/>
    <row r="171" s="25" customFormat="1" x14ac:dyDescent="0.2"/>
    <row r="172" s="25" customFormat="1" x14ac:dyDescent="0.2"/>
    <row r="173" s="25" customFormat="1" x14ac:dyDescent="0.2"/>
    <row r="174" s="25" customFormat="1" x14ac:dyDescent="0.2"/>
    <row r="175" s="25" customFormat="1" x14ac:dyDescent="0.2"/>
    <row r="176" s="25" customFormat="1" x14ac:dyDescent="0.2"/>
    <row r="177" s="25" customFormat="1" x14ac:dyDescent="0.2"/>
    <row r="178" s="25" customFormat="1" x14ac:dyDescent="0.2"/>
    <row r="179" s="25" customFormat="1" x14ac:dyDescent="0.2"/>
    <row r="180" s="25" customFormat="1" x14ac:dyDescent="0.2"/>
    <row r="181" s="25" customFormat="1" x14ac:dyDescent="0.2"/>
    <row r="182" s="25" customFormat="1" x14ac:dyDescent="0.2"/>
    <row r="183" s="25" customFormat="1" x14ac:dyDescent="0.2"/>
    <row r="184" s="25" customFormat="1" x14ac:dyDescent="0.2"/>
    <row r="185" s="25" customFormat="1" x14ac:dyDescent="0.2"/>
    <row r="186" s="25" customFormat="1" x14ac:dyDescent="0.2"/>
    <row r="187" s="25" customFormat="1" x14ac:dyDescent="0.2"/>
    <row r="188" s="25" customFormat="1" x14ac:dyDescent="0.2"/>
    <row r="189" s="25" customFormat="1" x14ac:dyDescent="0.2"/>
    <row r="190" s="25" customFormat="1" x14ac:dyDescent="0.2"/>
    <row r="191" s="25" customFormat="1" x14ac:dyDescent="0.2"/>
    <row r="192" s="25" customFormat="1" x14ac:dyDescent="0.2"/>
    <row r="193" s="25" customFormat="1" x14ac:dyDescent="0.2"/>
    <row r="194" s="25" customFormat="1" x14ac:dyDescent="0.2"/>
    <row r="195" s="25" customFormat="1" x14ac:dyDescent="0.2"/>
    <row r="196" s="25" customFormat="1" x14ac:dyDescent="0.2"/>
    <row r="197" s="25" customFormat="1" x14ac:dyDescent="0.2"/>
    <row r="198" s="25" customFormat="1" x14ac:dyDescent="0.2"/>
    <row r="199" s="25" customFormat="1" x14ac:dyDescent="0.2"/>
    <row r="200" s="25" customFormat="1" x14ac:dyDescent="0.2"/>
    <row r="201" s="25" customFormat="1" x14ac:dyDescent="0.2"/>
    <row r="202" s="25" customFormat="1" x14ac:dyDescent="0.2"/>
    <row r="203" s="25" customFormat="1" x14ac:dyDescent="0.2"/>
    <row r="204" s="25" customFormat="1" x14ac:dyDescent="0.2"/>
    <row r="205" s="25" customFormat="1" x14ac:dyDescent="0.2"/>
    <row r="206" s="25" customFormat="1" x14ac:dyDescent="0.2"/>
    <row r="207" s="25" customFormat="1" x14ac:dyDescent="0.2"/>
    <row r="208" s="25" customFormat="1" x14ac:dyDescent="0.2"/>
    <row r="209" s="25" customFormat="1" x14ac:dyDescent="0.2"/>
    <row r="210" s="25" customFormat="1" x14ac:dyDescent="0.2"/>
    <row r="211" s="25" customFormat="1" x14ac:dyDescent="0.2"/>
    <row r="212" s="25" customFormat="1" x14ac:dyDescent="0.2"/>
    <row r="213" s="25" customFormat="1" x14ac:dyDescent="0.2"/>
    <row r="214" s="25" customFormat="1" x14ac:dyDescent="0.2"/>
    <row r="215" s="25" customFormat="1" x14ac:dyDescent="0.2"/>
    <row r="216" s="25" customFormat="1" x14ac:dyDescent="0.2"/>
    <row r="217" s="25" customFormat="1" x14ac:dyDescent="0.2"/>
    <row r="218" s="25" customFormat="1" x14ac:dyDescent="0.2"/>
    <row r="219" s="25" customFormat="1" x14ac:dyDescent="0.2"/>
    <row r="220" s="25" customFormat="1" x14ac:dyDescent="0.2"/>
    <row r="221" s="25" customFormat="1" x14ac:dyDescent="0.2"/>
    <row r="222" s="25" customFormat="1" x14ac:dyDescent="0.2"/>
    <row r="223" s="25" customFormat="1" x14ac:dyDescent="0.2"/>
    <row r="224" s="25" customFormat="1" x14ac:dyDescent="0.2"/>
    <row r="225" s="25" customFormat="1" x14ac:dyDescent="0.2"/>
    <row r="226" s="25" customFormat="1" x14ac:dyDescent="0.2"/>
    <row r="227" s="25" customFormat="1" x14ac:dyDescent="0.2"/>
    <row r="228" s="25" customFormat="1" x14ac:dyDescent="0.2"/>
    <row r="229" s="25" customFormat="1" x14ac:dyDescent="0.2"/>
    <row r="230" s="25" customFormat="1" x14ac:dyDescent="0.2"/>
    <row r="231" s="25" customFormat="1" x14ac:dyDescent="0.2"/>
    <row r="232" s="25" customFormat="1" x14ac:dyDescent="0.2"/>
    <row r="233" s="25" customFormat="1" x14ac:dyDescent="0.2"/>
    <row r="234" s="25" customFormat="1" x14ac:dyDescent="0.2"/>
    <row r="235" s="25" customFormat="1" x14ac:dyDescent="0.2"/>
    <row r="236" s="25" customFormat="1" x14ac:dyDescent="0.2"/>
    <row r="237" s="25" customFormat="1" x14ac:dyDescent="0.2"/>
    <row r="238" s="25" customFormat="1" x14ac:dyDescent="0.2"/>
    <row r="239" s="25" customFormat="1" x14ac:dyDescent="0.2"/>
    <row r="240" s="25" customFormat="1" x14ac:dyDescent="0.2"/>
    <row r="241" s="25" customFormat="1" x14ac:dyDescent="0.2"/>
    <row r="242" s="25" customFormat="1" x14ac:dyDescent="0.2"/>
    <row r="243" s="25" customFormat="1" x14ac:dyDescent="0.2"/>
    <row r="244" s="25" customFormat="1" x14ac:dyDescent="0.2"/>
    <row r="245" s="25" customFormat="1" x14ac:dyDescent="0.2"/>
    <row r="246" s="25" customFormat="1" x14ac:dyDescent="0.2"/>
    <row r="247" s="25" customFormat="1" x14ac:dyDescent="0.2"/>
    <row r="248" s="25" customFormat="1" x14ac:dyDescent="0.2"/>
    <row r="249" s="25" customFormat="1" x14ac:dyDescent="0.2"/>
    <row r="250" s="25" customFormat="1" x14ac:dyDescent="0.2"/>
    <row r="251" s="25" customFormat="1" x14ac:dyDescent="0.2"/>
    <row r="252" s="25" customFormat="1" x14ac:dyDescent="0.2"/>
    <row r="253" s="25" customFormat="1" x14ac:dyDescent="0.2"/>
    <row r="254" s="25" customFormat="1" x14ac:dyDescent="0.2"/>
    <row r="255" s="25" customFormat="1" x14ac:dyDescent="0.2"/>
    <row r="256" s="25" customFormat="1" x14ac:dyDescent="0.2"/>
    <row r="257" s="25" customFormat="1" x14ac:dyDescent="0.2"/>
    <row r="258" s="25" customFormat="1" x14ac:dyDescent="0.2"/>
    <row r="259" s="25" customFormat="1" x14ac:dyDescent="0.2"/>
    <row r="260" s="25" customFormat="1" x14ac:dyDescent="0.2"/>
    <row r="261" s="25" customFormat="1" x14ac:dyDescent="0.2"/>
    <row r="262" s="25" customFormat="1" x14ac:dyDescent="0.2"/>
    <row r="263" s="25" customFormat="1" x14ac:dyDescent="0.2"/>
    <row r="264" s="25" customFormat="1" x14ac:dyDescent="0.2"/>
    <row r="265" s="25" customFormat="1" x14ac:dyDescent="0.2"/>
    <row r="266" s="25" customFormat="1" x14ac:dyDescent="0.2"/>
    <row r="267" s="25" customFormat="1" x14ac:dyDescent="0.2"/>
    <row r="268" s="25" customFormat="1" x14ac:dyDescent="0.2"/>
    <row r="269" s="25" customFormat="1" x14ac:dyDescent="0.2"/>
    <row r="270" s="25" customFormat="1" x14ac:dyDescent="0.2"/>
    <row r="271" s="25" customFormat="1" x14ac:dyDescent="0.2"/>
    <row r="272" s="25" customFormat="1" x14ac:dyDescent="0.2"/>
    <row r="273" s="25" customFormat="1" x14ac:dyDescent="0.2"/>
    <row r="274" s="25" customFormat="1" x14ac:dyDescent="0.2"/>
    <row r="275" s="25" customFormat="1" x14ac:dyDescent="0.2"/>
    <row r="276" s="25" customFormat="1" x14ac:dyDescent="0.2"/>
    <row r="277" s="25" customFormat="1" x14ac:dyDescent="0.2"/>
    <row r="278" s="25" customFormat="1" x14ac:dyDescent="0.2"/>
    <row r="279" s="25" customFormat="1" x14ac:dyDescent="0.2"/>
    <row r="280" s="25" customFormat="1" x14ac:dyDescent="0.2"/>
    <row r="281" s="25" customFormat="1" x14ac:dyDescent="0.2"/>
    <row r="282" s="25" customFormat="1" x14ac:dyDescent="0.2"/>
    <row r="283" s="25" customFormat="1" x14ac:dyDescent="0.2"/>
    <row r="284" s="25" customFormat="1" x14ac:dyDescent="0.2"/>
    <row r="285" s="25" customFormat="1" x14ac:dyDescent="0.2"/>
    <row r="286" s="25" customFormat="1" x14ac:dyDescent="0.2"/>
    <row r="287" s="25" customFormat="1" x14ac:dyDescent="0.2"/>
    <row r="288" s="25" customFormat="1" x14ac:dyDescent="0.2"/>
    <row r="289" s="25" customFormat="1" x14ac:dyDescent="0.2"/>
    <row r="290" s="25" customFormat="1" x14ac:dyDescent="0.2"/>
    <row r="291" s="25" customFormat="1" x14ac:dyDescent="0.2"/>
    <row r="292" s="25" customFormat="1" x14ac:dyDescent="0.2"/>
    <row r="293" s="25" customFormat="1" x14ac:dyDescent="0.2"/>
    <row r="294" s="25" customFormat="1" x14ac:dyDescent="0.2"/>
    <row r="295" s="25" customFormat="1" x14ac:dyDescent="0.2"/>
    <row r="296" s="25" customFormat="1" x14ac:dyDescent="0.2"/>
    <row r="297" s="25" customFormat="1" x14ac:dyDescent="0.2"/>
    <row r="298" s="25" customFormat="1" x14ac:dyDescent="0.2"/>
    <row r="299" s="25" customFormat="1" x14ac:dyDescent="0.2"/>
    <row r="300" s="25" customFormat="1" x14ac:dyDescent="0.2"/>
    <row r="301" s="25" customFormat="1" x14ac:dyDescent="0.2"/>
    <row r="302" s="25" customFormat="1" x14ac:dyDescent="0.2"/>
    <row r="303" s="25" customFormat="1" x14ac:dyDescent="0.2"/>
    <row r="304" s="25" customFormat="1" x14ac:dyDescent="0.2"/>
    <row r="305" s="25" customFormat="1" x14ac:dyDescent="0.2"/>
    <row r="306" s="25" customFormat="1" x14ac:dyDescent="0.2"/>
    <row r="307" s="25" customFormat="1" x14ac:dyDescent="0.2"/>
    <row r="308" s="25" customFormat="1" x14ac:dyDescent="0.2"/>
    <row r="309" s="25" customFormat="1" x14ac:dyDescent="0.2"/>
    <row r="310" s="25" customFormat="1" x14ac:dyDescent="0.2"/>
    <row r="311" s="25" customFormat="1" x14ac:dyDescent="0.2"/>
    <row r="312" s="25" customFormat="1" x14ac:dyDescent="0.2"/>
    <row r="313" s="25" customFormat="1" x14ac:dyDescent="0.2"/>
    <row r="314" s="25" customFormat="1" x14ac:dyDescent="0.2"/>
    <row r="315" s="25" customFormat="1" x14ac:dyDescent="0.2"/>
    <row r="316" s="25" customFormat="1" x14ac:dyDescent="0.2"/>
    <row r="317" s="25" customFormat="1" x14ac:dyDescent="0.2"/>
    <row r="318" s="25" customFormat="1" x14ac:dyDescent="0.2"/>
    <row r="319" s="25" customFormat="1" x14ac:dyDescent="0.2"/>
    <row r="320" s="25" customFormat="1" x14ac:dyDescent="0.2"/>
    <row r="321" s="25" customFormat="1" x14ac:dyDescent="0.2"/>
    <row r="322" s="25" customFormat="1" x14ac:dyDescent="0.2"/>
    <row r="323" s="25" customFormat="1" x14ac:dyDescent="0.2"/>
    <row r="324" s="25" customFormat="1" x14ac:dyDescent="0.2"/>
    <row r="325" s="25" customFormat="1" x14ac:dyDescent="0.2"/>
    <row r="326" s="25" customFormat="1" x14ac:dyDescent="0.2"/>
    <row r="327" s="25" customFormat="1" x14ac:dyDescent="0.2"/>
    <row r="328" s="25" customFormat="1" x14ac:dyDescent="0.2"/>
    <row r="329" s="25" customFormat="1" x14ac:dyDescent="0.2"/>
    <row r="330" s="25" customFormat="1" x14ac:dyDescent="0.2"/>
    <row r="331" s="25" customFormat="1" x14ac:dyDescent="0.2"/>
    <row r="332" s="25" customFormat="1" x14ac:dyDescent="0.2"/>
    <row r="333" s="25" customFormat="1" x14ac:dyDescent="0.2"/>
    <row r="334" s="25" customFormat="1" x14ac:dyDescent="0.2"/>
    <row r="335" s="25" customFormat="1" x14ac:dyDescent="0.2"/>
    <row r="336" s="25" customFormat="1" x14ac:dyDescent="0.2"/>
    <row r="337" s="25" customFormat="1" x14ac:dyDescent="0.2"/>
    <row r="338" s="25" customFormat="1" x14ac:dyDescent="0.2"/>
    <row r="339" s="25" customFormat="1" x14ac:dyDescent="0.2"/>
    <row r="340" s="25" customFormat="1" x14ac:dyDescent="0.2"/>
    <row r="341" s="25" customFormat="1" x14ac:dyDescent="0.2"/>
    <row r="342" s="25" customFormat="1" x14ac:dyDescent="0.2"/>
    <row r="343" s="25" customFormat="1" x14ac:dyDescent="0.2"/>
    <row r="344" s="25" customFormat="1" x14ac:dyDescent="0.2"/>
    <row r="345" s="25" customFormat="1" x14ac:dyDescent="0.2"/>
    <row r="346" s="25" customFormat="1" x14ac:dyDescent="0.2"/>
    <row r="347" s="25" customFormat="1" x14ac:dyDescent="0.2"/>
    <row r="348" s="25" customFormat="1" x14ac:dyDescent="0.2"/>
    <row r="349" s="25" customFormat="1" x14ac:dyDescent="0.2"/>
    <row r="350" s="25" customFormat="1" x14ac:dyDescent="0.2"/>
    <row r="351" s="25" customFormat="1" x14ac:dyDescent="0.2"/>
    <row r="352" s="25" customFormat="1" x14ac:dyDescent="0.2"/>
    <row r="353" s="25" customFormat="1" x14ac:dyDescent="0.2"/>
    <row r="354" s="25" customFormat="1" x14ac:dyDescent="0.2"/>
    <row r="355" s="25" customFormat="1" x14ac:dyDescent="0.2"/>
    <row r="356" s="25" customFormat="1" x14ac:dyDescent="0.2"/>
    <row r="357" s="25" customFormat="1" x14ac:dyDescent="0.2"/>
    <row r="358" s="25" customFormat="1" x14ac:dyDescent="0.2"/>
    <row r="359" s="25" customFormat="1" x14ac:dyDescent="0.2"/>
    <row r="360" s="25" customFormat="1" x14ac:dyDescent="0.2"/>
    <row r="361" s="25" customFormat="1" x14ac:dyDescent="0.2"/>
    <row r="362" s="25" customFormat="1" x14ac:dyDescent="0.2"/>
    <row r="363" s="25" customFormat="1" x14ac:dyDescent="0.2"/>
    <row r="364" s="25" customFormat="1" x14ac:dyDescent="0.2"/>
    <row r="365" s="25" customFormat="1" x14ac:dyDescent="0.2"/>
    <row r="366" s="25" customFormat="1" x14ac:dyDescent="0.2"/>
    <row r="367" s="25" customFormat="1" x14ac:dyDescent="0.2"/>
    <row r="368" s="25" customFormat="1" x14ac:dyDescent="0.2"/>
    <row r="369" s="25" customFormat="1" x14ac:dyDescent="0.2"/>
    <row r="370" s="25" customFormat="1" x14ac:dyDescent="0.2"/>
    <row r="371" s="25" customFormat="1" x14ac:dyDescent="0.2"/>
    <row r="372" s="25" customFormat="1" x14ac:dyDescent="0.2"/>
    <row r="373" s="25" customFormat="1" x14ac:dyDescent="0.2"/>
    <row r="374" s="25" customFormat="1" x14ac:dyDescent="0.2"/>
    <row r="375" s="25" customFormat="1" x14ac:dyDescent="0.2"/>
    <row r="376" s="25" customFormat="1" x14ac:dyDescent="0.2"/>
    <row r="377" s="25" customFormat="1" x14ac:dyDescent="0.2"/>
    <row r="378" s="25" customFormat="1" x14ac:dyDescent="0.2"/>
    <row r="379" s="25" customFormat="1" x14ac:dyDescent="0.2"/>
    <row r="380" s="25" customFormat="1" x14ac:dyDescent="0.2"/>
    <row r="381" s="25" customFormat="1" x14ac:dyDescent="0.2"/>
    <row r="382" s="25" customFormat="1" x14ac:dyDescent="0.2"/>
    <row r="383" s="25" customFormat="1" x14ac:dyDescent="0.2"/>
    <row r="384" s="25" customFormat="1" x14ac:dyDescent="0.2"/>
    <row r="385" s="25" customFormat="1" x14ac:dyDescent="0.2"/>
    <row r="386" s="25" customFormat="1" x14ac:dyDescent="0.2"/>
    <row r="387" s="25" customFormat="1" x14ac:dyDescent="0.2"/>
    <row r="388" s="25" customFormat="1" x14ac:dyDescent="0.2"/>
    <row r="389" s="25" customFormat="1" x14ac:dyDescent="0.2"/>
    <row r="390" s="25" customFormat="1" x14ac:dyDescent="0.2"/>
    <row r="391" s="25" customFormat="1" x14ac:dyDescent="0.2"/>
    <row r="392" s="25" customFormat="1" x14ac:dyDescent="0.2"/>
    <row r="393" s="25" customFormat="1" x14ac:dyDescent="0.2"/>
    <row r="394" s="25" customFormat="1" x14ac:dyDescent="0.2"/>
    <row r="395" s="25" customFormat="1" x14ac:dyDescent="0.2"/>
    <row r="396" s="25" customFormat="1" x14ac:dyDescent="0.2"/>
    <row r="397" s="25" customFormat="1" x14ac:dyDescent="0.2"/>
    <row r="398" s="25" customFormat="1" x14ac:dyDescent="0.2"/>
    <row r="399" s="25" customFormat="1" x14ac:dyDescent="0.2"/>
    <row r="400" s="25" customFormat="1" x14ac:dyDescent="0.2"/>
    <row r="401" s="25" customFormat="1" x14ac:dyDescent="0.2"/>
    <row r="402" s="25" customFormat="1" x14ac:dyDescent="0.2"/>
    <row r="403" s="25" customFormat="1" x14ac:dyDescent="0.2"/>
    <row r="404" s="25" customFormat="1" x14ac:dyDescent="0.2"/>
    <row r="405" s="25" customFormat="1" x14ac:dyDescent="0.2"/>
    <row r="406" s="25" customFormat="1" x14ac:dyDescent="0.2"/>
    <row r="407" s="25" customFormat="1" x14ac:dyDescent="0.2"/>
    <row r="408" s="25" customFormat="1" x14ac:dyDescent="0.2"/>
    <row r="409" s="25" customFormat="1" x14ac:dyDescent="0.2"/>
    <row r="410" s="25" customFormat="1" x14ac:dyDescent="0.2"/>
    <row r="411" s="25" customFormat="1" x14ac:dyDescent="0.2"/>
    <row r="412" s="25" customFormat="1" x14ac:dyDescent="0.2"/>
    <row r="413" s="25" customFormat="1" x14ac:dyDescent="0.2"/>
    <row r="414" s="25" customFormat="1" x14ac:dyDescent="0.2"/>
    <row r="415" s="25" customFormat="1" x14ac:dyDescent="0.2"/>
    <row r="416" s="25" customFormat="1" x14ac:dyDescent="0.2"/>
    <row r="417" s="25" customFormat="1" x14ac:dyDescent="0.2"/>
    <row r="418" s="25" customFormat="1" x14ac:dyDescent="0.2"/>
    <row r="419" s="25" customFormat="1" x14ac:dyDescent="0.2"/>
    <row r="420" s="25" customFormat="1" x14ac:dyDescent="0.2"/>
    <row r="421" s="25" customFormat="1" x14ac:dyDescent="0.2"/>
    <row r="422" s="25" customFormat="1" x14ac:dyDescent="0.2"/>
    <row r="423" s="25" customFormat="1" x14ac:dyDescent="0.2"/>
    <row r="424" s="25" customFormat="1" x14ac:dyDescent="0.2"/>
    <row r="425" s="25" customFormat="1" x14ac:dyDescent="0.2"/>
    <row r="426" s="25" customFormat="1" x14ac:dyDescent="0.2"/>
    <row r="427" s="25" customFormat="1" x14ac:dyDescent="0.2"/>
    <row r="428" s="25" customFormat="1" x14ac:dyDescent="0.2"/>
    <row r="429" s="25" customFormat="1" x14ac:dyDescent="0.2"/>
    <row r="430" s="25" customFormat="1" x14ac:dyDescent="0.2"/>
    <row r="431" s="25" customFormat="1" x14ac:dyDescent="0.2"/>
    <row r="432" s="25" customFormat="1" x14ac:dyDescent="0.2"/>
    <row r="433" s="25" customFormat="1" x14ac:dyDescent="0.2"/>
    <row r="434" s="25" customFormat="1" x14ac:dyDescent="0.2"/>
    <row r="435" s="25" customFormat="1" x14ac:dyDescent="0.2"/>
    <row r="436" s="25" customFormat="1" x14ac:dyDescent="0.2"/>
    <row r="437" s="25" customFormat="1" x14ac:dyDescent="0.2"/>
    <row r="438" s="25" customFormat="1" x14ac:dyDescent="0.2"/>
    <row r="439" s="25" customFormat="1" x14ac:dyDescent="0.2"/>
    <row r="440" s="25" customFormat="1" x14ac:dyDescent="0.2"/>
    <row r="441" s="25" customFormat="1" x14ac:dyDescent="0.2"/>
    <row r="442" s="25" customFormat="1" x14ac:dyDescent="0.2"/>
    <row r="443" s="25" customFormat="1" x14ac:dyDescent="0.2"/>
    <row r="444" s="25" customFormat="1" x14ac:dyDescent="0.2"/>
    <row r="445" s="25" customFormat="1" x14ac:dyDescent="0.2"/>
    <row r="446" s="25" customFormat="1" x14ac:dyDescent="0.2"/>
    <row r="447" s="25" customFormat="1" x14ac:dyDescent="0.2"/>
    <row r="448" s="25" customFormat="1" x14ac:dyDescent="0.2"/>
    <row r="449" s="25" customFormat="1" x14ac:dyDescent="0.2"/>
    <row r="450" s="25" customFormat="1" x14ac:dyDescent="0.2"/>
    <row r="451" s="25" customFormat="1" x14ac:dyDescent="0.2"/>
    <row r="452" s="25" customFormat="1" x14ac:dyDescent="0.2"/>
    <row r="453" s="25" customFormat="1" x14ac:dyDescent="0.2"/>
    <row r="454" s="25" customFormat="1" x14ac:dyDescent="0.2"/>
    <row r="455" s="25" customFormat="1" x14ac:dyDescent="0.2"/>
    <row r="456" s="25" customFormat="1" x14ac:dyDescent="0.2"/>
    <row r="457" s="25" customFormat="1" x14ac:dyDescent="0.2"/>
    <row r="458" s="25" customFormat="1" x14ac:dyDescent="0.2"/>
    <row r="459" s="25" customFormat="1" x14ac:dyDescent="0.2"/>
    <row r="460" s="25" customFormat="1" x14ac:dyDescent="0.2"/>
    <row r="461" s="25" customFormat="1" x14ac:dyDescent="0.2"/>
    <row r="462" s="25" customFormat="1" x14ac:dyDescent="0.2"/>
    <row r="463" s="25" customFormat="1" x14ac:dyDescent="0.2"/>
    <row r="464" s="25" customFormat="1" x14ac:dyDescent="0.2"/>
    <row r="465" s="25" customFormat="1" x14ac:dyDescent="0.2"/>
    <row r="466" s="25" customFormat="1" x14ac:dyDescent="0.2"/>
    <row r="467" s="25" customFormat="1" x14ac:dyDescent="0.2"/>
    <row r="468" s="25" customFormat="1" x14ac:dyDescent="0.2"/>
    <row r="469" s="25" customFormat="1" x14ac:dyDescent="0.2"/>
    <row r="470" s="25" customFormat="1" x14ac:dyDescent="0.2"/>
    <row r="471" s="25" customFormat="1" x14ac:dyDescent="0.2"/>
    <row r="472" s="25" customFormat="1" x14ac:dyDescent="0.2"/>
    <row r="473" s="25" customFormat="1" x14ac:dyDescent="0.2"/>
    <row r="474" s="25" customFormat="1" x14ac:dyDescent="0.2"/>
    <row r="475" s="25" customFormat="1" x14ac:dyDescent="0.2"/>
    <row r="476" s="25" customFormat="1" x14ac:dyDescent="0.2"/>
    <row r="477" s="25" customFormat="1" x14ac:dyDescent="0.2"/>
    <row r="478" s="25" customFormat="1" x14ac:dyDescent="0.2"/>
    <row r="479" s="25" customFormat="1" x14ac:dyDescent="0.2"/>
    <row r="480" s="25" customFormat="1" x14ac:dyDescent="0.2"/>
    <row r="481" s="25" customFormat="1" x14ac:dyDescent="0.2"/>
  </sheetData>
  <sheetProtection formatCells="0" formatColumns="0" formatRows="0" insertColumns="0" insertRows="0" deleteColumns="0" deleteRows="0" selectLockedCells="1" sort="0" autoFilter="0" pivotTables="0"/>
  <mergeCells count="1">
    <mergeCell ref="E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A8F6E-8080-354C-8BCB-DDFEEC681A02}">
  <sheetPr>
    <pageSetUpPr fitToPage="1"/>
  </sheetPr>
  <dimension ref="B1:H74"/>
  <sheetViews>
    <sheetView zoomScale="120" zoomScaleNormal="120" workbookViewId="0">
      <selection activeCell="G5" sqref="G5"/>
    </sheetView>
  </sheetViews>
  <sheetFormatPr baseColWidth="10" defaultRowHeight="16" x14ac:dyDescent="0.2"/>
  <cols>
    <col min="1" max="1" width="3.33203125" customWidth="1"/>
    <col min="2" max="2" width="13.83203125" bestFit="1" customWidth="1"/>
    <col min="3" max="3" width="36.1640625" bestFit="1" customWidth="1"/>
    <col min="4" max="4" width="46.6640625" bestFit="1" customWidth="1"/>
    <col min="5" max="5" width="8" style="2" bestFit="1" customWidth="1"/>
    <col min="6" max="6" width="9" style="3" bestFit="1" customWidth="1"/>
    <col min="7" max="7" width="9.6640625" style="3" bestFit="1" customWidth="1"/>
    <col min="8" max="8" width="16.6640625" style="3" bestFit="1" customWidth="1"/>
    <col min="9" max="9" width="3.83203125" customWidth="1"/>
  </cols>
  <sheetData>
    <row r="1" spans="2:8" ht="17" thickBot="1" x14ac:dyDescent="0.25"/>
    <row r="2" spans="2:8" ht="22" thickBot="1" x14ac:dyDescent="0.3">
      <c r="B2" s="70" t="s">
        <v>0</v>
      </c>
      <c r="C2" s="71"/>
      <c r="D2" s="71"/>
      <c r="E2" s="71"/>
      <c r="F2" s="71"/>
      <c r="G2" s="71"/>
      <c r="H2" s="72"/>
    </row>
    <row r="3" spans="2:8" x14ac:dyDescent="0.2">
      <c r="F3" s="4"/>
      <c r="G3" s="4"/>
      <c r="H3" s="4"/>
    </row>
    <row r="4" spans="2:8" x14ac:dyDescent="0.2">
      <c r="C4" s="5" t="s">
        <v>1</v>
      </c>
      <c r="D4" s="5" t="s">
        <v>2</v>
      </c>
      <c r="E4" s="5" t="s">
        <v>3</v>
      </c>
      <c r="F4" s="6" t="s">
        <v>37</v>
      </c>
      <c r="G4" s="6" t="s">
        <v>4</v>
      </c>
      <c r="H4" s="6" t="s">
        <v>5</v>
      </c>
    </row>
    <row r="5" spans="2:8" ht="21" x14ac:dyDescent="0.25">
      <c r="B5" s="7" t="s">
        <v>6</v>
      </c>
      <c r="C5" s="8" t="s">
        <v>51</v>
      </c>
      <c r="D5" t="s">
        <v>64</v>
      </c>
      <c r="E5" s="2" t="s">
        <v>7</v>
      </c>
      <c r="F5" s="55"/>
      <c r="G5" s="55">
        <f>70000/12*0.6</f>
        <v>3499.9999999999995</v>
      </c>
      <c r="H5" s="60">
        <f>G5-F5</f>
        <v>3499.9999999999995</v>
      </c>
    </row>
    <row r="6" spans="2:8" x14ac:dyDescent="0.2">
      <c r="C6" s="8"/>
      <c r="D6" t="s">
        <v>65</v>
      </c>
      <c r="E6" s="2" t="s">
        <v>7</v>
      </c>
      <c r="F6" s="67"/>
      <c r="G6" s="56">
        <v>0</v>
      </c>
      <c r="H6" s="68">
        <f>G6-F6</f>
        <v>0</v>
      </c>
    </row>
    <row r="7" spans="2:8" x14ac:dyDescent="0.2">
      <c r="C7" s="8"/>
      <c r="F7" s="56"/>
      <c r="G7" s="56">
        <v>0</v>
      </c>
      <c r="H7" s="59">
        <f>G7-F7</f>
        <v>0</v>
      </c>
    </row>
    <row r="8" spans="2:8" x14ac:dyDescent="0.2">
      <c r="C8" s="9"/>
      <c r="D8" s="10" t="s">
        <v>8</v>
      </c>
      <c r="E8" s="11"/>
      <c r="F8" s="57">
        <f>SUM(F5:F7)</f>
        <v>0</v>
      </c>
      <c r="G8" s="57">
        <f>SUM(G5:G7)</f>
        <v>3499.9999999999995</v>
      </c>
      <c r="H8" s="57">
        <f>SUM(H5:H7)</f>
        <v>3499.9999999999995</v>
      </c>
    </row>
    <row r="9" spans="2:8" x14ac:dyDescent="0.2">
      <c r="C9" s="8" t="s">
        <v>52</v>
      </c>
      <c r="D9" t="s">
        <v>59</v>
      </c>
      <c r="E9" s="2" t="s">
        <v>9</v>
      </c>
      <c r="F9" s="56"/>
      <c r="G9" s="56">
        <v>0</v>
      </c>
      <c r="H9" s="59">
        <f>G9-F9</f>
        <v>0</v>
      </c>
    </row>
    <row r="10" spans="2:8" x14ac:dyDescent="0.2">
      <c r="C10" s="8"/>
      <c r="F10" s="56"/>
      <c r="G10" s="56">
        <v>0</v>
      </c>
      <c r="H10" s="59">
        <f>G10-F10</f>
        <v>0</v>
      </c>
    </row>
    <row r="11" spans="2:8" x14ac:dyDescent="0.2">
      <c r="C11" s="8"/>
      <c r="F11" s="56"/>
      <c r="G11" s="56">
        <v>0</v>
      </c>
      <c r="H11" s="59">
        <f>G11-F11</f>
        <v>0</v>
      </c>
    </row>
    <row r="12" spans="2:8" x14ac:dyDescent="0.2">
      <c r="C12" s="9"/>
      <c r="D12" s="10" t="s">
        <v>8</v>
      </c>
      <c r="E12" s="11"/>
      <c r="F12" s="57">
        <f>SUM(F9:F11)</f>
        <v>0</v>
      </c>
      <c r="G12" s="57">
        <f>SUM(G9:G11)</f>
        <v>0</v>
      </c>
      <c r="H12" s="57">
        <f>SUM(H9:H11)</f>
        <v>0</v>
      </c>
    </row>
    <row r="13" spans="2:8" ht="17" thickBot="1" x14ac:dyDescent="0.25">
      <c r="C13" s="14" t="s">
        <v>11</v>
      </c>
      <c r="D13" s="15"/>
      <c r="E13" s="16"/>
      <c r="F13" s="58">
        <f>SUM(F12,F8)</f>
        <v>0</v>
      </c>
      <c r="G13" s="58">
        <f>SUM(G12,G8)</f>
        <v>3499.9999999999995</v>
      </c>
      <c r="H13" s="58">
        <f>SUM(H12,H8)</f>
        <v>3499.9999999999995</v>
      </c>
    </row>
    <row r="14" spans="2:8" ht="17" thickTop="1" x14ac:dyDescent="0.2">
      <c r="B14" s="8"/>
      <c r="F14" s="59"/>
      <c r="G14" s="59"/>
      <c r="H14" s="59"/>
    </row>
    <row r="15" spans="2:8" ht="21" x14ac:dyDescent="0.25">
      <c r="B15" s="7" t="s">
        <v>12</v>
      </c>
      <c r="C15" s="8" t="s">
        <v>13</v>
      </c>
      <c r="D15" t="s">
        <v>66</v>
      </c>
      <c r="E15" s="2" t="s">
        <v>7</v>
      </c>
      <c r="F15" s="56"/>
      <c r="G15" s="56">
        <v>1000</v>
      </c>
      <c r="H15" s="59">
        <f t="shared" ref="H15:H22" si="0">G15-F15</f>
        <v>1000</v>
      </c>
    </row>
    <row r="16" spans="2:8" x14ac:dyDescent="0.2">
      <c r="C16" s="8"/>
      <c r="D16" t="s">
        <v>67</v>
      </c>
      <c r="E16" s="2" t="s">
        <v>7</v>
      </c>
      <c r="F16" s="56"/>
      <c r="G16" s="56">
        <v>100</v>
      </c>
      <c r="H16" s="59">
        <f t="shared" si="0"/>
        <v>100</v>
      </c>
    </row>
    <row r="17" spans="3:8" x14ac:dyDescent="0.2">
      <c r="C17" s="8"/>
      <c r="D17" t="s">
        <v>14</v>
      </c>
      <c r="E17" s="2" t="s">
        <v>7</v>
      </c>
      <c r="F17" s="56"/>
      <c r="G17" s="56">
        <v>0</v>
      </c>
      <c r="H17" s="59">
        <f t="shared" si="0"/>
        <v>0</v>
      </c>
    </row>
    <row r="18" spans="3:8" x14ac:dyDescent="0.2">
      <c r="C18" s="8"/>
      <c r="D18" t="s">
        <v>53</v>
      </c>
      <c r="E18" s="2" t="s">
        <v>9</v>
      </c>
      <c r="F18" s="56"/>
      <c r="G18" s="56">
        <v>0</v>
      </c>
      <c r="H18" s="59">
        <f t="shared" si="0"/>
        <v>0</v>
      </c>
    </row>
    <row r="19" spans="3:8" x14ac:dyDescent="0.2">
      <c r="C19" s="8"/>
      <c r="D19" t="s">
        <v>54</v>
      </c>
      <c r="E19" s="2" t="s">
        <v>9</v>
      </c>
      <c r="F19" s="56"/>
      <c r="G19" s="56">
        <v>0</v>
      </c>
      <c r="H19" s="59">
        <f t="shared" si="0"/>
        <v>0</v>
      </c>
    </row>
    <row r="20" spans="3:8" x14ac:dyDescent="0.2">
      <c r="C20" s="8"/>
      <c r="F20" s="56"/>
      <c r="G20" s="56">
        <v>0</v>
      </c>
      <c r="H20" s="59">
        <f t="shared" si="0"/>
        <v>0</v>
      </c>
    </row>
    <row r="21" spans="3:8" x14ac:dyDescent="0.2">
      <c r="C21" s="8"/>
      <c r="F21" s="56"/>
      <c r="G21" s="56">
        <v>0</v>
      </c>
      <c r="H21" s="59">
        <f t="shared" si="0"/>
        <v>0</v>
      </c>
    </row>
    <row r="22" spans="3:8" x14ac:dyDescent="0.2">
      <c r="C22" s="8"/>
      <c r="F22" s="56"/>
      <c r="G22" s="56">
        <v>0</v>
      </c>
      <c r="H22" s="59">
        <f t="shared" si="0"/>
        <v>0</v>
      </c>
    </row>
    <row r="23" spans="3:8" x14ac:dyDescent="0.2">
      <c r="C23" s="9"/>
      <c r="D23" s="10" t="s">
        <v>8</v>
      </c>
      <c r="E23" s="11"/>
      <c r="F23" s="57">
        <f>SUM(F15:F22)</f>
        <v>0</v>
      </c>
      <c r="G23" s="57">
        <f>SUM(G15:G22)</f>
        <v>1100</v>
      </c>
      <c r="H23" s="57">
        <f>SUM(H15:H22)</f>
        <v>1100</v>
      </c>
    </row>
    <row r="24" spans="3:8" x14ac:dyDescent="0.2">
      <c r="C24" s="8" t="s">
        <v>15</v>
      </c>
      <c r="D24" t="s">
        <v>16</v>
      </c>
      <c r="E24" s="2" t="s">
        <v>7</v>
      </c>
      <c r="F24" s="56"/>
      <c r="G24" s="56">
        <v>100</v>
      </c>
      <c r="H24" s="59">
        <f t="shared" ref="H24:H30" si="1">G24-F24</f>
        <v>100</v>
      </c>
    </row>
    <row r="25" spans="3:8" x14ac:dyDescent="0.2">
      <c r="C25" s="8"/>
      <c r="D25" t="s">
        <v>17</v>
      </c>
      <c r="E25" s="2" t="s">
        <v>9</v>
      </c>
      <c r="F25" s="56"/>
      <c r="G25" s="56">
        <v>0</v>
      </c>
      <c r="H25" s="59">
        <f t="shared" si="1"/>
        <v>0</v>
      </c>
    </row>
    <row r="26" spans="3:8" x14ac:dyDescent="0.2">
      <c r="C26" s="8"/>
      <c r="D26" t="s">
        <v>18</v>
      </c>
      <c r="E26" s="2" t="s">
        <v>9</v>
      </c>
      <c r="F26" s="56"/>
      <c r="G26" s="56">
        <v>0</v>
      </c>
      <c r="H26" s="59">
        <f t="shared" si="1"/>
        <v>0</v>
      </c>
    </row>
    <row r="27" spans="3:8" x14ac:dyDescent="0.2">
      <c r="C27" s="8"/>
      <c r="D27" t="s">
        <v>19</v>
      </c>
      <c r="E27" s="2" t="s">
        <v>9</v>
      </c>
      <c r="F27" s="56"/>
      <c r="G27" s="56">
        <v>0</v>
      </c>
      <c r="H27" s="59">
        <f t="shared" si="1"/>
        <v>0</v>
      </c>
    </row>
    <row r="28" spans="3:8" x14ac:dyDescent="0.2">
      <c r="C28" s="8"/>
      <c r="F28" s="56"/>
      <c r="G28" s="56">
        <v>0</v>
      </c>
      <c r="H28" s="59">
        <f t="shared" si="1"/>
        <v>0</v>
      </c>
    </row>
    <row r="29" spans="3:8" x14ac:dyDescent="0.2">
      <c r="C29" s="8"/>
      <c r="F29" s="56"/>
      <c r="G29" s="56">
        <v>0</v>
      </c>
      <c r="H29" s="59">
        <f t="shared" si="1"/>
        <v>0</v>
      </c>
    </row>
    <row r="30" spans="3:8" x14ac:dyDescent="0.2">
      <c r="C30" s="8"/>
      <c r="F30" s="56"/>
      <c r="G30" s="56">
        <v>0</v>
      </c>
      <c r="H30" s="59">
        <f t="shared" si="1"/>
        <v>0</v>
      </c>
    </row>
    <row r="31" spans="3:8" x14ac:dyDescent="0.2">
      <c r="C31" s="9"/>
      <c r="D31" s="10" t="s">
        <v>8</v>
      </c>
      <c r="E31" s="11"/>
      <c r="F31" s="57">
        <f>SUM(F24:F30)</f>
        <v>0</v>
      </c>
      <c r="G31" s="57">
        <f>SUM(G24:G30)</f>
        <v>100</v>
      </c>
      <c r="H31" s="57">
        <f>SUM(H24:H30)</f>
        <v>100</v>
      </c>
    </row>
    <row r="32" spans="3:8" x14ac:dyDescent="0.2">
      <c r="C32" s="8" t="s">
        <v>55</v>
      </c>
      <c r="D32" t="s">
        <v>20</v>
      </c>
      <c r="E32" s="2" t="s">
        <v>7</v>
      </c>
      <c r="F32" s="56"/>
      <c r="G32" s="56">
        <v>250</v>
      </c>
      <c r="H32" s="59">
        <f t="shared" ref="H32:H36" si="2">G32-F32</f>
        <v>250</v>
      </c>
    </row>
    <row r="33" spans="3:8" x14ac:dyDescent="0.2">
      <c r="C33" s="8"/>
      <c r="D33" t="s">
        <v>21</v>
      </c>
      <c r="E33" s="2" t="s">
        <v>7</v>
      </c>
      <c r="F33" s="56"/>
      <c r="G33" s="56">
        <v>400</v>
      </c>
      <c r="H33" s="59">
        <f t="shared" si="2"/>
        <v>400</v>
      </c>
    </row>
    <row r="34" spans="3:8" x14ac:dyDescent="0.2">
      <c r="C34" s="8"/>
      <c r="F34" s="56"/>
      <c r="G34" s="56">
        <v>0</v>
      </c>
      <c r="H34" s="59">
        <f t="shared" si="2"/>
        <v>0</v>
      </c>
    </row>
    <row r="35" spans="3:8" x14ac:dyDescent="0.2">
      <c r="C35" s="8"/>
      <c r="F35" s="56"/>
      <c r="G35" s="56">
        <v>0</v>
      </c>
      <c r="H35" s="59">
        <f t="shared" si="2"/>
        <v>0</v>
      </c>
    </row>
    <row r="36" spans="3:8" x14ac:dyDescent="0.2">
      <c r="C36" s="8"/>
      <c r="F36" s="56"/>
      <c r="G36" s="56">
        <v>0</v>
      </c>
      <c r="H36" s="59">
        <f t="shared" si="2"/>
        <v>0</v>
      </c>
    </row>
    <row r="37" spans="3:8" x14ac:dyDescent="0.2">
      <c r="C37" s="9"/>
      <c r="D37" s="10" t="s">
        <v>8</v>
      </c>
      <c r="E37" s="11"/>
      <c r="F37" s="57">
        <f>SUM(F32:F36)</f>
        <v>0</v>
      </c>
      <c r="G37" s="57">
        <f>SUM(G32:G36)</f>
        <v>650</v>
      </c>
      <c r="H37" s="57">
        <f>SUM(H32:H36)</f>
        <v>650</v>
      </c>
    </row>
    <row r="38" spans="3:8" x14ac:dyDescent="0.2">
      <c r="C38" s="8" t="s">
        <v>22</v>
      </c>
      <c r="D38" t="s">
        <v>104</v>
      </c>
      <c r="E38" s="2" t="s">
        <v>7</v>
      </c>
      <c r="F38" s="56"/>
      <c r="G38" s="56">
        <v>20</v>
      </c>
      <c r="H38" s="59">
        <f t="shared" ref="H38:H46" si="3">G38-F38</f>
        <v>20</v>
      </c>
    </row>
    <row r="39" spans="3:8" x14ac:dyDescent="0.2">
      <c r="C39" s="8"/>
      <c r="D39" t="s">
        <v>50</v>
      </c>
      <c r="E39" s="2" t="s">
        <v>7</v>
      </c>
      <c r="F39" s="56"/>
      <c r="G39" s="56">
        <v>0</v>
      </c>
      <c r="H39" s="59">
        <f t="shared" si="3"/>
        <v>0</v>
      </c>
    </row>
    <row r="40" spans="3:8" x14ac:dyDescent="0.2">
      <c r="C40" s="8"/>
      <c r="D40" t="s">
        <v>23</v>
      </c>
      <c r="E40" s="2" t="s">
        <v>9</v>
      </c>
      <c r="F40" s="56"/>
      <c r="G40" s="56">
        <v>0</v>
      </c>
      <c r="H40" s="59">
        <f t="shared" si="3"/>
        <v>0</v>
      </c>
    </row>
    <row r="41" spans="3:8" x14ac:dyDescent="0.2">
      <c r="C41" s="8"/>
      <c r="D41" t="s">
        <v>24</v>
      </c>
      <c r="E41" s="2" t="s">
        <v>9</v>
      </c>
      <c r="F41" s="56"/>
      <c r="G41" s="56">
        <v>0</v>
      </c>
      <c r="H41" s="59">
        <f t="shared" si="3"/>
        <v>0</v>
      </c>
    </row>
    <row r="42" spans="3:8" x14ac:dyDescent="0.2">
      <c r="C42" s="8"/>
      <c r="D42" t="s">
        <v>68</v>
      </c>
      <c r="E42" s="2" t="s">
        <v>9</v>
      </c>
      <c r="F42" s="56"/>
      <c r="G42" s="56">
        <v>0</v>
      </c>
      <c r="H42" s="59">
        <f t="shared" si="3"/>
        <v>0</v>
      </c>
    </row>
    <row r="43" spans="3:8" x14ac:dyDescent="0.2">
      <c r="C43" s="8"/>
      <c r="D43" t="s">
        <v>69</v>
      </c>
      <c r="E43" s="2" t="s">
        <v>9</v>
      </c>
      <c r="F43" s="56"/>
      <c r="G43" s="56">
        <v>0</v>
      </c>
      <c r="H43" s="59">
        <f t="shared" si="3"/>
        <v>0</v>
      </c>
    </row>
    <row r="44" spans="3:8" x14ac:dyDescent="0.2">
      <c r="C44" s="8"/>
      <c r="F44" s="56"/>
      <c r="G44" s="56">
        <v>0</v>
      </c>
      <c r="H44" s="59">
        <f t="shared" si="3"/>
        <v>0</v>
      </c>
    </row>
    <row r="45" spans="3:8" x14ac:dyDescent="0.2">
      <c r="C45" s="8"/>
      <c r="F45" s="56"/>
      <c r="G45" s="56">
        <v>0</v>
      </c>
      <c r="H45" s="59">
        <f t="shared" si="3"/>
        <v>0</v>
      </c>
    </row>
    <row r="46" spans="3:8" x14ac:dyDescent="0.2">
      <c r="C46" s="8"/>
      <c r="F46" s="56"/>
      <c r="G46" s="56">
        <v>0</v>
      </c>
      <c r="H46" s="59">
        <f t="shared" si="3"/>
        <v>0</v>
      </c>
    </row>
    <row r="47" spans="3:8" x14ac:dyDescent="0.2">
      <c r="C47" s="9"/>
      <c r="D47" s="10" t="s">
        <v>8</v>
      </c>
      <c r="E47" s="11"/>
      <c r="F47" s="57">
        <f>SUM(F38:F46)</f>
        <v>0</v>
      </c>
      <c r="G47" s="57">
        <f>SUM(G38:G46)</f>
        <v>20</v>
      </c>
      <c r="H47" s="57">
        <f>SUM(H38:H46)</f>
        <v>20</v>
      </c>
    </row>
    <row r="48" spans="3:8" x14ac:dyDescent="0.2">
      <c r="C48" s="8" t="s">
        <v>25</v>
      </c>
      <c r="D48" t="s">
        <v>56</v>
      </c>
      <c r="E48" s="2" t="s">
        <v>9</v>
      </c>
      <c r="F48" s="56"/>
      <c r="G48" s="56">
        <v>0</v>
      </c>
      <c r="H48" s="59">
        <f t="shared" ref="H48:H53" si="4">G48-F48</f>
        <v>0</v>
      </c>
    </row>
    <row r="49" spans="2:8" x14ac:dyDescent="0.2">
      <c r="C49" s="8"/>
      <c r="D49" t="s">
        <v>26</v>
      </c>
      <c r="E49" s="2" t="s">
        <v>9</v>
      </c>
      <c r="F49" s="56"/>
      <c r="G49" s="56">
        <v>0</v>
      </c>
      <c r="H49" s="59">
        <f t="shared" si="4"/>
        <v>0</v>
      </c>
    </row>
    <row r="50" spans="2:8" x14ac:dyDescent="0.2">
      <c r="C50" s="8"/>
      <c r="D50" t="s">
        <v>57</v>
      </c>
      <c r="E50" s="2" t="s">
        <v>9</v>
      </c>
      <c r="F50" s="56"/>
      <c r="G50" s="56">
        <v>0</v>
      </c>
      <c r="H50" s="59">
        <f t="shared" si="4"/>
        <v>0</v>
      </c>
    </row>
    <row r="51" spans="2:8" x14ac:dyDescent="0.2">
      <c r="C51" s="8"/>
      <c r="F51" s="56"/>
      <c r="G51" s="56">
        <v>0</v>
      </c>
      <c r="H51" s="59">
        <f t="shared" si="4"/>
        <v>0</v>
      </c>
    </row>
    <row r="52" spans="2:8" x14ac:dyDescent="0.2">
      <c r="C52" s="8"/>
      <c r="F52" s="56"/>
      <c r="G52" s="56">
        <v>0</v>
      </c>
      <c r="H52" s="59">
        <f t="shared" si="4"/>
        <v>0</v>
      </c>
    </row>
    <row r="53" spans="2:8" x14ac:dyDescent="0.2">
      <c r="C53" s="8"/>
      <c r="F53" s="56"/>
      <c r="G53" s="56">
        <v>0</v>
      </c>
      <c r="H53" s="59">
        <f t="shared" si="4"/>
        <v>0</v>
      </c>
    </row>
    <row r="54" spans="2:8" x14ac:dyDescent="0.2">
      <c r="C54" s="9"/>
      <c r="D54" s="10" t="s">
        <v>8</v>
      </c>
      <c r="E54" s="11"/>
      <c r="F54" s="57">
        <f>SUM(F48:F53)</f>
        <v>0</v>
      </c>
      <c r="G54" s="57">
        <f>SUM(G48:G53)</f>
        <v>0</v>
      </c>
      <c r="H54" s="57">
        <f>SUM(H48:H53)</f>
        <v>0</v>
      </c>
    </row>
    <row r="55" spans="2:8" x14ac:dyDescent="0.2">
      <c r="C55" s="8" t="s">
        <v>10</v>
      </c>
      <c r="D55" t="s">
        <v>27</v>
      </c>
      <c r="E55" s="2" t="s">
        <v>9</v>
      </c>
      <c r="F55" s="56"/>
      <c r="G55" s="56">
        <v>0</v>
      </c>
      <c r="H55" s="59">
        <f>G55-F55</f>
        <v>0</v>
      </c>
    </row>
    <row r="56" spans="2:8" x14ac:dyDescent="0.2">
      <c r="D56" t="s">
        <v>28</v>
      </c>
      <c r="E56" s="2" t="s">
        <v>9</v>
      </c>
      <c r="F56" s="56"/>
      <c r="G56" s="56">
        <v>0</v>
      </c>
      <c r="H56" s="59">
        <f>G56-F56</f>
        <v>0</v>
      </c>
    </row>
    <row r="57" spans="2:8" x14ac:dyDescent="0.2">
      <c r="F57" s="56"/>
      <c r="G57" s="56">
        <v>0</v>
      </c>
      <c r="H57" s="59">
        <f>G57-F57</f>
        <v>0</v>
      </c>
    </row>
    <row r="58" spans="2:8" x14ac:dyDescent="0.2">
      <c r="F58" s="56"/>
      <c r="G58" s="56">
        <v>0</v>
      </c>
      <c r="H58" s="59">
        <f>G58-F58</f>
        <v>0</v>
      </c>
    </row>
    <row r="59" spans="2:8" x14ac:dyDescent="0.2">
      <c r="F59" s="56"/>
      <c r="G59" s="56">
        <v>0</v>
      </c>
      <c r="H59" s="59">
        <f>G59-F59</f>
        <v>0</v>
      </c>
    </row>
    <row r="60" spans="2:8" x14ac:dyDescent="0.2">
      <c r="C60" s="13"/>
      <c r="D60" s="18" t="s">
        <v>8</v>
      </c>
      <c r="E60" s="19"/>
      <c r="F60" s="60">
        <f>SUM(F55:F59)</f>
        <v>0</v>
      </c>
      <c r="G60" s="60">
        <f>SUM(G55:G59)</f>
        <v>0</v>
      </c>
      <c r="H60" s="60">
        <f>SUM(H55:H59)</f>
        <v>0</v>
      </c>
    </row>
    <row r="61" spans="2:8" ht="17" thickBot="1" x14ac:dyDescent="0.25">
      <c r="C61" s="14" t="s">
        <v>29</v>
      </c>
      <c r="D61" s="15"/>
      <c r="E61" s="16"/>
      <c r="F61" s="58">
        <f>SUM(F60,F54,F47,F37,F31,F23)</f>
        <v>0</v>
      </c>
      <c r="G61" s="58">
        <f>SUM(G60,G54,G47,G37,G31,G23)</f>
        <v>1870</v>
      </c>
      <c r="H61" s="58">
        <f>SUM(H60,H54,H47,H37,H31,H23)</f>
        <v>1870</v>
      </c>
    </row>
    <row r="62" spans="2:8" ht="17" thickTop="1" x14ac:dyDescent="0.2">
      <c r="B62" s="8"/>
      <c r="F62" s="59"/>
      <c r="G62" s="59"/>
      <c r="H62" s="59"/>
    </row>
    <row r="63" spans="2:8" ht="21" x14ac:dyDescent="0.25">
      <c r="B63" s="7" t="s">
        <v>30</v>
      </c>
      <c r="C63" s="8" t="s">
        <v>31</v>
      </c>
      <c r="D63" t="str">
        <f>'Savings Goals'!C4</f>
        <v>Safety Net</v>
      </c>
      <c r="E63" s="2" t="str">
        <f>'Savings Goals'!D4</f>
        <v>Variable</v>
      </c>
      <c r="F63" s="56"/>
      <c r="G63" s="63">
        <f>'Savings Goals'!F4</f>
        <v>0</v>
      </c>
      <c r="H63" s="59">
        <f t="shared" ref="H63:H68" si="5">G63-F63</f>
        <v>0</v>
      </c>
    </row>
    <row r="64" spans="2:8" x14ac:dyDescent="0.2">
      <c r="D64" t="str">
        <f>'Savings Goals'!C5</f>
        <v>Additional Retirement Savings</v>
      </c>
      <c r="E64" s="2" t="str">
        <f>'Savings Goals'!D5</f>
        <v>Variable</v>
      </c>
      <c r="F64" s="56"/>
      <c r="G64" s="63">
        <f>'Savings Goals'!F5</f>
        <v>0</v>
      </c>
      <c r="H64" s="59">
        <f t="shared" si="5"/>
        <v>0</v>
      </c>
    </row>
    <row r="65" spans="2:8" x14ac:dyDescent="0.2">
      <c r="D65" t="str">
        <f>'Savings Goals'!C6</f>
        <v>Long-term (House, School, Wedding, Etc.)</v>
      </c>
      <c r="E65" s="2" t="str">
        <f>'Savings Goals'!D6</f>
        <v>Variable</v>
      </c>
      <c r="F65" s="56"/>
      <c r="G65" s="63">
        <f>'Savings Goals'!F6</f>
        <v>0</v>
      </c>
      <c r="H65" s="59">
        <f t="shared" si="5"/>
        <v>0</v>
      </c>
    </row>
    <row r="66" spans="2:8" x14ac:dyDescent="0.2">
      <c r="D66" t="str">
        <f>'Savings Goals'!C7</f>
        <v>Short-term (Travel, Car Insurance, Etc.)</v>
      </c>
      <c r="E66" s="2" t="str">
        <f>'Savings Goals'!D7</f>
        <v>Variable</v>
      </c>
      <c r="F66" s="56"/>
      <c r="G66" s="63">
        <f>'Savings Goals'!F7</f>
        <v>0</v>
      </c>
      <c r="H66" s="59">
        <f t="shared" si="5"/>
        <v>0</v>
      </c>
    </row>
    <row r="67" spans="2:8" x14ac:dyDescent="0.2">
      <c r="D67" t="str">
        <f>'Savings Goals'!C8</f>
        <v>Other</v>
      </c>
      <c r="E67" s="2" t="str">
        <f>'Savings Goals'!D8</f>
        <v>Variable</v>
      </c>
      <c r="F67" s="56"/>
      <c r="G67" s="63">
        <f>'Savings Goals'!F8</f>
        <v>0</v>
      </c>
      <c r="H67" s="59">
        <f t="shared" si="5"/>
        <v>0</v>
      </c>
    </row>
    <row r="68" spans="2:8" x14ac:dyDescent="0.2">
      <c r="D68" t="str">
        <f>'Savings Goals'!C9</f>
        <v>Other</v>
      </c>
      <c r="E68" s="2" t="str">
        <f>'Savings Goals'!D9</f>
        <v>Variable</v>
      </c>
      <c r="F68" s="56"/>
      <c r="G68" s="63">
        <f>'Savings Goals'!F9</f>
        <v>0</v>
      </c>
      <c r="H68" s="59">
        <f t="shared" si="5"/>
        <v>0</v>
      </c>
    </row>
    <row r="69" spans="2:8" ht="17" thickBot="1" x14ac:dyDescent="0.25">
      <c r="C69" s="14" t="s">
        <v>58</v>
      </c>
      <c r="D69" s="21"/>
      <c r="E69" s="16"/>
      <c r="F69" s="58">
        <f>SUM(F63:F66)</f>
        <v>0</v>
      </c>
      <c r="G69" s="58">
        <f>SUM(G63:G68)</f>
        <v>0</v>
      </c>
      <c r="H69" s="58">
        <f>SUM(H63:H68)</f>
        <v>0</v>
      </c>
    </row>
    <row r="70" spans="2:8" ht="18" thickTop="1" thickBot="1" x14ac:dyDescent="0.25">
      <c r="B70" s="8"/>
      <c r="F70" s="59"/>
      <c r="G70" s="64"/>
      <c r="H70" s="59"/>
    </row>
    <row r="71" spans="2:8" ht="21" x14ac:dyDescent="0.25">
      <c r="B71" s="47" t="s">
        <v>60</v>
      </c>
      <c r="C71" s="48" t="s">
        <v>89</v>
      </c>
      <c r="D71" s="48"/>
      <c r="E71" s="49"/>
      <c r="F71" s="61">
        <f>F13-F61-F69</f>
        <v>0</v>
      </c>
      <c r="G71" s="61">
        <f>G13-G61-G69</f>
        <v>1629.9999999999995</v>
      </c>
      <c r="H71" s="61">
        <f>F71-G71</f>
        <v>-1629.9999999999995</v>
      </c>
    </row>
    <row r="72" spans="2:8" ht="17" thickBot="1" x14ac:dyDescent="0.25">
      <c r="B72" s="51"/>
      <c r="C72" s="53" t="s">
        <v>93</v>
      </c>
      <c r="D72" s="53"/>
      <c r="E72" s="54"/>
      <c r="F72" s="62">
        <f>F71</f>
        <v>0</v>
      </c>
      <c r="G72" s="62">
        <f>G71</f>
        <v>1629.9999999999995</v>
      </c>
      <c r="H72" s="65">
        <f>F72-G72</f>
        <v>-1629.9999999999995</v>
      </c>
    </row>
    <row r="73" spans="2:8" x14ac:dyDescent="0.2">
      <c r="H73" s="46"/>
    </row>
    <row r="74" spans="2:8" x14ac:dyDescent="0.2">
      <c r="F74" s="46"/>
      <c r="G74" s="46"/>
      <c r="H74" s="46"/>
    </row>
  </sheetData>
  <mergeCells count="1">
    <mergeCell ref="B2:H2"/>
  </mergeCells>
  <dataValidations count="1">
    <dataValidation type="list" allowBlank="1" showInputMessage="1" showErrorMessage="1" sqref="E5:E68" xr:uid="{BF3C8AF6-797E-B449-8AB9-C6AFABAB3B13}">
      <formula1>"Fixed, Variable"</formula1>
    </dataValidation>
  </dataValidations>
  <printOptions gridLines="1"/>
  <pageMargins left="0.7" right="0.7" top="0.75" bottom="0.75" header="0.3" footer="0.3"/>
  <pageSetup scale="53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4D921-A9D3-664D-A2F5-218CC2B6C874}">
  <sheetPr>
    <pageSetUpPr fitToPage="1"/>
  </sheetPr>
  <dimension ref="B1:I72"/>
  <sheetViews>
    <sheetView zoomScale="120" zoomScaleNormal="120" workbookViewId="0">
      <selection activeCell="B1" sqref="B1:H1"/>
    </sheetView>
  </sheetViews>
  <sheetFormatPr baseColWidth="10" defaultRowHeight="16" x14ac:dyDescent="0.2"/>
  <cols>
    <col min="1" max="1" width="3.33203125" customWidth="1"/>
    <col min="2" max="2" width="13.83203125" bestFit="1" customWidth="1"/>
    <col min="3" max="3" width="36.1640625" bestFit="1" customWidth="1"/>
    <col min="4" max="4" width="46.6640625" bestFit="1" customWidth="1"/>
    <col min="5" max="5" width="8" style="2" bestFit="1" customWidth="1"/>
    <col min="6" max="6" width="9" style="3" bestFit="1" customWidth="1"/>
    <col min="7" max="7" width="9.6640625" style="3" bestFit="1" customWidth="1"/>
    <col min="8" max="8" width="16.6640625" style="3" bestFit="1" customWidth="1"/>
    <col min="9" max="9" width="3.83203125" customWidth="1"/>
  </cols>
  <sheetData>
    <row r="1" spans="2:8" ht="33" customHeight="1" thickBot="1" x14ac:dyDescent="0.25">
      <c r="B1" s="73"/>
      <c r="C1" s="73"/>
      <c r="D1" s="73"/>
      <c r="E1" s="73"/>
      <c r="F1" s="73"/>
      <c r="G1" s="73"/>
      <c r="H1" s="73"/>
    </row>
    <row r="2" spans="2:8" ht="22" thickBot="1" x14ac:dyDescent="0.3">
      <c r="B2" s="70" t="s">
        <v>0</v>
      </c>
      <c r="C2" s="71"/>
      <c r="D2" s="71"/>
      <c r="E2" s="71"/>
      <c r="F2" s="71"/>
      <c r="G2" s="71"/>
      <c r="H2" s="72"/>
    </row>
    <row r="3" spans="2:8" x14ac:dyDescent="0.2">
      <c r="F3" s="4"/>
      <c r="G3" s="4"/>
      <c r="H3" s="4"/>
    </row>
    <row r="4" spans="2:8" x14ac:dyDescent="0.2">
      <c r="C4" s="5" t="s">
        <v>1</v>
      </c>
      <c r="D4" s="5" t="s">
        <v>2</v>
      </c>
      <c r="E4" s="5" t="s">
        <v>3</v>
      </c>
      <c r="F4" s="6" t="s">
        <v>37</v>
      </c>
      <c r="G4" s="6" t="s">
        <v>4</v>
      </c>
      <c r="H4" s="6" t="s">
        <v>5</v>
      </c>
    </row>
    <row r="5" spans="2:8" ht="21" x14ac:dyDescent="0.25">
      <c r="B5" s="7" t="s">
        <v>6</v>
      </c>
      <c r="C5" s="8" t="str">
        <f>JAN!C5</f>
        <v>Paycheck (After-Tax)</v>
      </c>
      <c r="D5" t="str">
        <f>JAN!D5</f>
        <v>Job 1</v>
      </c>
      <c r="E5" s="2" t="str">
        <f>JAN!E5</f>
        <v>Fixed</v>
      </c>
      <c r="F5" s="55"/>
      <c r="G5" s="55">
        <f>JAN!G5</f>
        <v>3499.9999999999995</v>
      </c>
      <c r="H5" s="60">
        <f>G5-F5</f>
        <v>3499.9999999999995</v>
      </c>
    </row>
    <row r="6" spans="2:8" x14ac:dyDescent="0.2">
      <c r="C6" s="8"/>
      <c r="D6" t="str">
        <f>JAN!D6</f>
        <v>Job 2</v>
      </c>
      <c r="E6" s="2" t="str">
        <f>JAN!E6</f>
        <v>Fixed</v>
      </c>
      <c r="F6" s="56"/>
      <c r="G6" s="56">
        <f>JAN!G6</f>
        <v>0</v>
      </c>
      <c r="H6" s="59">
        <f>G6-F6</f>
        <v>0</v>
      </c>
    </row>
    <row r="7" spans="2:8" x14ac:dyDescent="0.2">
      <c r="C7" s="8"/>
      <c r="D7">
        <f>JAN!D7</f>
        <v>0</v>
      </c>
      <c r="E7" s="2">
        <f>JAN!E7</f>
        <v>0</v>
      </c>
      <c r="F7" s="56"/>
      <c r="G7" s="56">
        <f>JAN!G7</f>
        <v>0</v>
      </c>
      <c r="H7" s="59">
        <f>G7-F7</f>
        <v>0</v>
      </c>
    </row>
    <row r="8" spans="2:8" x14ac:dyDescent="0.2">
      <c r="C8" s="9"/>
      <c r="D8" s="10" t="s">
        <v>8</v>
      </c>
      <c r="E8" s="11"/>
      <c r="F8" s="57">
        <f>SUM(F5:F7)</f>
        <v>0</v>
      </c>
      <c r="G8" s="57">
        <f>SUM(G5:G7)</f>
        <v>3499.9999999999995</v>
      </c>
      <c r="H8" s="57">
        <f>SUM(H5:H7)</f>
        <v>3499.9999999999995</v>
      </c>
    </row>
    <row r="9" spans="2:8" x14ac:dyDescent="0.2">
      <c r="C9" s="8" t="str">
        <f>JAN!C9</f>
        <v>Additional Income</v>
      </c>
      <c r="D9" t="str">
        <f>JAN!D9</f>
        <v>Bonuses, Tips, Commissions, Miscellaneous Sales, Etc.</v>
      </c>
      <c r="E9" s="2" t="str">
        <f>JAN!E9</f>
        <v>Variable</v>
      </c>
      <c r="F9" s="56"/>
      <c r="G9" s="56">
        <f>JAN!G9</f>
        <v>0</v>
      </c>
      <c r="H9" s="59">
        <f>G9-F9</f>
        <v>0</v>
      </c>
    </row>
    <row r="10" spans="2:8" x14ac:dyDescent="0.2">
      <c r="C10" s="8"/>
      <c r="D10">
        <f>JAN!D10</f>
        <v>0</v>
      </c>
      <c r="E10" s="2">
        <f>JAN!E10</f>
        <v>0</v>
      </c>
      <c r="F10" s="56"/>
      <c r="G10" s="56">
        <f>JAN!G10</f>
        <v>0</v>
      </c>
      <c r="H10" s="59">
        <f>G10-F10</f>
        <v>0</v>
      </c>
    </row>
    <row r="11" spans="2:8" x14ac:dyDescent="0.2">
      <c r="C11" s="8"/>
      <c r="D11">
        <f>JAN!D11</f>
        <v>0</v>
      </c>
      <c r="E11" s="2">
        <f>JAN!E11</f>
        <v>0</v>
      </c>
      <c r="F11" s="56"/>
      <c r="G11" s="56">
        <f>JAN!G11</f>
        <v>0</v>
      </c>
      <c r="H11" s="59">
        <f>G11-F11</f>
        <v>0</v>
      </c>
    </row>
    <row r="12" spans="2:8" x14ac:dyDescent="0.2">
      <c r="C12" s="9"/>
      <c r="D12" s="10" t="s">
        <v>8</v>
      </c>
      <c r="E12" s="11"/>
      <c r="F12" s="57">
        <f>SUM(F9:F11)</f>
        <v>0</v>
      </c>
      <c r="G12" s="57">
        <f>SUM(G9:G11)</f>
        <v>0</v>
      </c>
      <c r="H12" s="57">
        <f>SUM(H9:H11)</f>
        <v>0</v>
      </c>
    </row>
    <row r="13" spans="2:8" ht="17" thickBot="1" x14ac:dyDescent="0.25">
      <c r="C13" s="14" t="s">
        <v>11</v>
      </c>
      <c r="D13" s="15"/>
      <c r="E13" s="16"/>
      <c r="F13" s="58">
        <f>SUM(F12,F8)</f>
        <v>0</v>
      </c>
      <c r="G13" s="58">
        <f>SUM(G12,G8)</f>
        <v>3499.9999999999995</v>
      </c>
      <c r="H13" s="58">
        <f>SUM(H12,H8)</f>
        <v>3499.9999999999995</v>
      </c>
    </row>
    <row r="14" spans="2:8" ht="17" thickTop="1" x14ac:dyDescent="0.2">
      <c r="B14" s="8"/>
      <c r="F14" s="59"/>
      <c r="G14" s="59"/>
      <c r="H14" s="59"/>
    </row>
    <row r="15" spans="2:8" ht="21" x14ac:dyDescent="0.25">
      <c r="B15" s="7" t="s">
        <v>12</v>
      </c>
      <c r="C15" s="8" t="str">
        <f>JAN!C15</f>
        <v>Home</v>
      </c>
      <c r="D15" t="str">
        <f>JAN!D15</f>
        <v>Rent/Mortgage (Include Insurance, Parking, HOA, Etc.)</v>
      </c>
      <c r="E15" s="2" t="str">
        <f>JAN!E15</f>
        <v>Fixed</v>
      </c>
      <c r="F15" s="56"/>
      <c r="G15" s="56">
        <f>JAN!G15</f>
        <v>1000</v>
      </c>
      <c r="H15" s="59">
        <f t="shared" ref="H15:H22" si="0">G15-F15</f>
        <v>1000</v>
      </c>
    </row>
    <row r="16" spans="2:8" x14ac:dyDescent="0.2">
      <c r="C16" s="8"/>
      <c r="D16" t="str">
        <f>JAN!D16</f>
        <v>Energy Costs (Electric, Heating, Etc.)</v>
      </c>
      <c r="E16" s="2" t="str">
        <f>JAN!E16</f>
        <v>Fixed</v>
      </c>
      <c r="F16" s="56"/>
      <c r="G16" s="56">
        <f>JAN!G16</f>
        <v>100</v>
      </c>
      <c r="H16" s="59">
        <f t="shared" si="0"/>
        <v>100</v>
      </c>
    </row>
    <row r="17" spans="3:8" x14ac:dyDescent="0.2">
      <c r="C17" s="8"/>
      <c r="D17" t="str">
        <f>JAN!D17</f>
        <v>Personal Property or Other Taxes</v>
      </c>
      <c r="E17" s="2" t="str">
        <f>JAN!E17</f>
        <v>Fixed</v>
      </c>
      <c r="F17" s="56"/>
      <c r="G17" s="56">
        <f>JAN!G17</f>
        <v>0</v>
      </c>
      <c r="H17" s="59">
        <f t="shared" si="0"/>
        <v>0</v>
      </c>
    </row>
    <row r="18" spans="3:8" x14ac:dyDescent="0.2">
      <c r="C18" s="8"/>
      <c r="D18" t="str">
        <f>JAN!D18</f>
        <v>Cable, Internet, Subscriptions, Phone</v>
      </c>
      <c r="E18" s="2" t="str">
        <f>JAN!E18</f>
        <v>Variable</v>
      </c>
      <c r="F18" s="56"/>
      <c r="G18" s="56">
        <f>JAN!G18</f>
        <v>0</v>
      </c>
      <c r="H18" s="59">
        <f t="shared" si="0"/>
        <v>0</v>
      </c>
    </row>
    <row r="19" spans="3:8" x14ac:dyDescent="0.2">
      <c r="C19" s="8"/>
      <c r="D19" t="str">
        <f>JAN!D19</f>
        <v>Home Furnishings, Repairs</v>
      </c>
      <c r="E19" s="2" t="str">
        <f>JAN!E19</f>
        <v>Variable</v>
      </c>
      <c r="F19" s="56"/>
      <c r="G19" s="56">
        <f>JAN!G19</f>
        <v>0</v>
      </c>
      <c r="H19" s="59">
        <f t="shared" si="0"/>
        <v>0</v>
      </c>
    </row>
    <row r="20" spans="3:8" x14ac:dyDescent="0.2">
      <c r="C20" s="8"/>
      <c r="D20">
        <f>JAN!D20</f>
        <v>0</v>
      </c>
      <c r="E20" s="2">
        <f>JAN!E20</f>
        <v>0</v>
      </c>
      <c r="F20" s="56"/>
      <c r="G20" s="56">
        <f>JAN!G20</f>
        <v>0</v>
      </c>
      <c r="H20" s="59">
        <f t="shared" si="0"/>
        <v>0</v>
      </c>
    </row>
    <row r="21" spans="3:8" x14ac:dyDescent="0.2">
      <c r="C21" s="8"/>
      <c r="D21">
        <f>JAN!D21</f>
        <v>0</v>
      </c>
      <c r="E21" s="2">
        <f>JAN!E21</f>
        <v>0</v>
      </c>
      <c r="F21" s="56"/>
      <c r="G21" s="56">
        <f>JAN!G21</f>
        <v>0</v>
      </c>
      <c r="H21" s="59">
        <f t="shared" si="0"/>
        <v>0</v>
      </c>
    </row>
    <row r="22" spans="3:8" x14ac:dyDescent="0.2">
      <c r="C22" s="8"/>
      <c r="D22">
        <f>JAN!D22</f>
        <v>0</v>
      </c>
      <c r="E22" s="2">
        <f>JAN!E22</f>
        <v>0</v>
      </c>
      <c r="F22" s="56"/>
      <c r="G22" s="56">
        <f>JAN!G22</f>
        <v>0</v>
      </c>
      <c r="H22" s="59">
        <f t="shared" si="0"/>
        <v>0</v>
      </c>
    </row>
    <row r="23" spans="3:8" x14ac:dyDescent="0.2">
      <c r="C23" s="9"/>
      <c r="D23" s="10" t="s">
        <v>8</v>
      </c>
      <c r="E23" s="11"/>
      <c r="F23" s="57">
        <f>SUM(F15:F22)</f>
        <v>0</v>
      </c>
      <c r="G23" s="57">
        <f>SUM(G15:G22)</f>
        <v>1100</v>
      </c>
      <c r="H23" s="57">
        <f>SUM(H15:H22)</f>
        <v>1100</v>
      </c>
    </row>
    <row r="24" spans="3:8" x14ac:dyDescent="0.2">
      <c r="C24" s="8" t="str">
        <f>JAN!C24</f>
        <v>Transportation</v>
      </c>
      <c r="D24" t="str">
        <f>JAN!D24</f>
        <v>Car Insurance</v>
      </c>
      <c r="E24" s="2" t="str">
        <f>JAN!E24</f>
        <v>Fixed</v>
      </c>
      <c r="F24" s="56"/>
      <c r="G24" s="56">
        <f>JAN!G24</f>
        <v>100</v>
      </c>
      <c r="H24" s="59">
        <f t="shared" ref="H24:H30" si="1">G24-F24</f>
        <v>100</v>
      </c>
    </row>
    <row r="25" spans="3:8" x14ac:dyDescent="0.2">
      <c r="C25" s="8"/>
      <c r="D25" t="str">
        <f>JAN!D25</f>
        <v>Car Maintenance</v>
      </c>
      <c r="E25" s="2" t="str">
        <f>JAN!E25</f>
        <v>Variable</v>
      </c>
      <c r="F25" s="56"/>
      <c r="G25" s="56">
        <f>JAN!G25</f>
        <v>0</v>
      </c>
      <c r="H25" s="59">
        <f t="shared" si="1"/>
        <v>0</v>
      </c>
    </row>
    <row r="26" spans="3:8" x14ac:dyDescent="0.2">
      <c r="C26" s="8"/>
      <c r="D26" t="str">
        <f>JAN!D26</f>
        <v>Auto Gas</v>
      </c>
      <c r="E26" s="2" t="str">
        <f>JAN!E26</f>
        <v>Variable</v>
      </c>
      <c r="F26" s="56"/>
      <c r="G26" s="56">
        <f>JAN!G26</f>
        <v>0</v>
      </c>
      <c r="H26" s="59">
        <f t="shared" si="1"/>
        <v>0</v>
      </c>
    </row>
    <row r="27" spans="3:8" x14ac:dyDescent="0.2">
      <c r="C27" s="8"/>
      <c r="D27" t="str">
        <f>JAN!D27</f>
        <v>Public Transit / Ride-Share Programs</v>
      </c>
      <c r="E27" s="2" t="str">
        <f>JAN!E27</f>
        <v>Variable</v>
      </c>
      <c r="F27" s="56"/>
      <c r="G27" s="56">
        <f>JAN!G27</f>
        <v>0</v>
      </c>
      <c r="H27" s="59">
        <f t="shared" si="1"/>
        <v>0</v>
      </c>
    </row>
    <row r="28" spans="3:8" x14ac:dyDescent="0.2">
      <c r="C28" s="8"/>
      <c r="D28">
        <f>JAN!D28</f>
        <v>0</v>
      </c>
      <c r="E28" s="2">
        <f>JAN!E28</f>
        <v>0</v>
      </c>
      <c r="F28" s="56"/>
      <c r="G28" s="56">
        <f>JAN!G28</f>
        <v>0</v>
      </c>
      <c r="H28" s="59">
        <f t="shared" si="1"/>
        <v>0</v>
      </c>
    </row>
    <row r="29" spans="3:8" x14ac:dyDescent="0.2">
      <c r="C29" s="8"/>
      <c r="D29">
        <f>JAN!D29</f>
        <v>0</v>
      </c>
      <c r="E29" s="2">
        <f>JAN!E29</f>
        <v>0</v>
      </c>
      <c r="F29" s="56"/>
      <c r="G29" s="56">
        <f>JAN!G29</f>
        <v>0</v>
      </c>
      <c r="H29" s="59">
        <f t="shared" si="1"/>
        <v>0</v>
      </c>
    </row>
    <row r="30" spans="3:8" x14ac:dyDescent="0.2">
      <c r="C30" s="8"/>
      <c r="D30">
        <f>JAN!D30</f>
        <v>0</v>
      </c>
      <c r="E30" s="2">
        <f>JAN!E30</f>
        <v>0</v>
      </c>
      <c r="F30" s="56"/>
      <c r="G30" s="56">
        <f>JAN!G30</f>
        <v>0</v>
      </c>
      <c r="H30" s="59">
        <f t="shared" si="1"/>
        <v>0</v>
      </c>
    </row>
    <row r="31" spans="3:8" x14ac:dyDescent="0.2">
      <c r="C31" s="9"/>
      <c r="D31" s="10" t="s">
        <v>8</v>
      </c>
      <c r="E31" s="11"/>
      <c r="F31" s="57">
        <f>SUM(F24:F30)</f>
        <v>0</v>
      </c>
      <c r="G31" s="57">
        <f>SUM(G24:G30)</f>
        <v>100</v>
      </c>
      <c r="H31" s="57">
        <f>SUM(H24:H30)</f>
        <v>100</v>
      </c>
    </row>
    <row r="32" spans="3:8" x14ac:dyDescent="0.2">
      <c r="C32" s="8" t="str">
        <f>JAN!C32</f>
        <v>Other Debt Payments</v>
      </c>
      <c r="D32" t="str">
        <f>JAN!D32</f>
        <v>Student Loan</v>
      </c>
      <c r="E32" s="2" t="str">
        <f>JAN!E32</f>
        <v>Fixed</v>
      </c>
      <c r="F32" s="56"/>
      <c r="G32" s="56">
        <f>JAN!G32</f>
        <v>250</v>
      </c>
      <c r="H32" s="59">
        <f t="shared" ref="H32:H36" si="2">G32-F32</f>
        <v>250</v>
      </c>
    </row>
    <row r="33" spans="3:8" x14ac:dyDescent="0.2">
      <c r="C33" s="8"/>
      <c r="D33" t="str">
        <f>JAN!D33</f>
        <v>Car Loan</v>
      </c>
      <c r="E33" s="2" t="str">
        <f>JAN!E33</f>
        <v>Fixed</v>
      </c>
      <c r="F33" s="56"/>
      <c r="G33" s="56">
        <f>JAN!G33</f>
        <v>400</v>
      </c>
      <c r="H33" s="59">
        <f t="shared" si="2"/>
        <v>400</v>
      </c>
    </row>
    <row r="34" spans="3:8" x14ac:dyDescent="0.2">
      <c r="C34" s="8"/>
      <c r="D34">
        <f>JAN!D34</f>
        <v>0</v>
      </c>
      <c r="E34" s="2">
        <f>JAN!E34</f>
        <v>0</v>
      </c>
      <c r="F34" s="56"/>
      <c r="G34" s="56">
        <f>JAN!G34</f>
        <v>0</v>
      </c>
      <c r="H34" s="59">
        <f t="shared" si="2"/>
        <v>0</v>
      </c>
    </row>
    <row r="35" spans="3:8" x14ac:dyDescent="0.2">
      <c r="C35" s="8"/>
      <c r="D35">
        <f>JAN!D35</f>
        <v>0</v>
      </c>
      <c r="E35" s="2">
        <f>JAN!E35</f>
        <v>0</v>
      </c>
      <c r="F35" s="56"/>
      <c r="G35" s="56">
        <f>JAN!G35</f>
        <v>0</v>
      </c>
      <c r="H35" s="59">
        <f t="shared" si="2"/>
        <v>0</v>
      </c>
    </row>
    <row r="36" spans="3:8" x14ac:dyDescent="0.2">
      <c r="C36" s="8"/>
      <c r="D36">
        <f>JAN!D36</f>
        <v>0</v>
      </c>
      <c r="E36" s="2">
        <f>JAN!E36</f>
        <v>0</v>
      </c>
      <c r="F36" s="56"/>
      <c r="G36" s="56">
        <f>JAN!G36</f>
        <v>0</v>
      </c>
      <c r="H36" s="59">
        <f t="shared" si="2"/>
        <v>0</v>
      </c>
    </row>
    <row r="37" spans="3:8" x14ac:dyDescent="0.2">
      <c r="C37" s="9"/>
      <c r="D37" s="10" t="s">
        <v>8</v>
      </c>
      <c r="E37" s="11"/>
      <c r="F37" s="57">
        <f>SUM(F32:F36)</f>
        <v>0</v>
      </c>
      <c r="G37" s="57">
        <f>SUM(G32:G36)</f>
        <v>650</v>
      </c>
      <c r="H37" s="57">
        <f>SUM(H32:H36)</f>
        <v>650</v>
      </c>
    </row>
    <row r="38" spans="3:8" x14ac:dyDescent="0.2">
      <c r="C38" s="8" t="str">
        <f>JAN!C38</f>
        <v>Family Care</v>
      </c>
      <c r="D38" t="str">
        <f>JAN!D38</f>
        <v>Medical (Copays, Insurance, Out of Pocket, Etc.)</v>
      </c>
      <c r="E38" s="2" t="str">
        <f>JAN!E38</f>
        <v>Fixed</v>
      </c>
      <c r="F38" s="56"/>
      <c r="G38" s="56">
        <f>JAN!G38</f>
        <v>20</v>
      </c>
      <c r="H38" s="59">
        <f t="shared" ref="H38:H46" si="3">G38-F38</f>
        <v>20</v>
      </c>
    </row>
    <row r="39" spans="3:8" x14ac:dyDescent="0.2">
      <c r="C39" s="8"/>
      <c r="D39" t="str">
        <f>JAN!D39</f>
        <v>Daycare</v>
      </c>
      <c r="E39" s="2" t="str">
        <f>JAN!E39</f>
        <v>Fixed</v>
      </c>
      <c r="F39" s="56"/>
      <c r="G39" s="56">
        <f>JAN!G39</f>
        <v>0</v>
      </c>
      <c r="H39" s="59">
        <f t="shared" si="3"/>
        <v>0</v>
      </c>
    </row>
    <row r="40" spans="3:8" x14ac:dyDescent="0.2">
      <c r="C40" s="8"/>
      <c r="D40" t="str">
        <f>JAN!D40</f>
        <v xml:space="preserve">Groceries </v>
      </c>
      <c r="E40" s="2" t="str">
        <f>JAN!E40</f>
        <v>Variable</v>
      </c>
      <c r="F40" s="56"/>
      <c r="G40" s="56">
        <f>JAN!G40</f>
        <v>0</v>
      </c>
      <c r="H40" s="59">
        <f t="shared" si="3"/>
        <v>0</v>
      </c>
    </row>
    <row r="41" spans="3:8" x14ac:dyDescent="0.2">
      <c r="C41" s="8"/>
      <c r="D41" t="str">
        <f>JAN!D41</f>
        <v>Clothing</v>
      </c>
      <c r="E41" s="2" t="str">
        <f>JAN!E41</f>
        <v>Variable</v>
      </c>
      <c r="F41" s="56"/>
      <c r="G41" s="56">
        <f>JAN!G41</f>
        <v>0</v>
      </c>
      <c r="H41" s="59">
        <f t="shared" si="3"/>
        <v>0</v>
      </c>
    </row>
    <row r="42" spans="3:8" x14ac:dyDescent="0.2">
      <c r="C42" s="8"/>
      <c r="D42" t="str">
        <f>JAN!D42</f>
        <v>Personal Care (Haircuts, Gym, Etc.)</v>
      </c>
      <c r="E42" s="2" t="str">
        <f>JAN!E42</f>
        <v>Variable</v>
      </c>
      <c r="F42" s="56"/>
      <c r="G42" s="56">
        <f>JAN!G42</f>
        <v>0</v>
      </c>
      <c r="H42" s="59">
        <f t="shared" si="3"/>
        <v>0</v>
      </c>
    </row>
    <row r="43" spans="3:8" x14ac:dyDescent="0.2">
      <c r="C43" s="8"/>
      <c r="D43" t="str">
        <f>JAN!D43</f>
        <v>Pets (Food, Vet, Boarding, Etc.)</v>
      </c>
      <c r="E43" s="2" t="str">
        <f>JAN!E43</f>
        <v>Variable</v>
      </c>
      <c r="F43" s="56"/>
      <c r="G43" s="56">
        <f>JAN!G43</f>
        <v>0</v>
      </c>
      <c r="H43" s="59">
        <f t="shared" si="3"/>
        <v>0</v>
      </c>
    </row>
    <row r="44" spans="3:8" x14ac:dyDescent="0.2">
      <c r="C44" s="8"/>
      <c r="D44">
        <f>JAN!D44</f>
        <v>0</v>
      </c>
      <c r="E44" s="2">
        <f>JAN!E44</f>
        <v>0</v>
      </c>
      <c r="F44" s="56"/>
      <c r="G44" s="56">
        <f>JAN!G44</f>
        <v>0</v>
      </c>
      <c r="H44" s="59">
        <f t="shared" si="3"/>
        <v>0</v>
      </c>
    </row>
    <row r="45" spans="3:8" x14ac:dyDescent="0.2">
      <c r="C45" s="8"/>
      <c r="D45">
        <f>JAN!D45</f>
        <v>0</v>
      </c>
      <c r="E45" s="2">
        <f>JAN!E45</f>
        <v>0</v>
      </c>
      <c r="F45" s="56"/>
      <c r="G45" s="56">
        <f>JAN!G45</f>
        <v>0</v>
      </c>
      <c r="H45" s="59">
        <f t="shared" si="3"/>
        <v>0</v>
      </c>
    </row>
    <row r="46" spans="3:8" x14ac:dyDescent="0.2">
      <c r="C46" s="8"/>
      <c r="D46">
        <f>JAN!D46</f>
        <v>0</v>
      </c>
      <c r="E46" s="2">
        <f>JAN!E46</f>
        <v>0</v>
      </c>
      <c r="F46" s="56"/>
      <c r="G46" s="56">
        <f>JAN!G46</f>
        <v>0</v>
      </c>
      <c r="H46" s="59">
        <f t="shared" si="3"/>
        <v>0</v>
      </c>
    </row>
    <row r="47" spans="3:8" x14ac:dyDescent="0.2">
      <c r="C47" s="9"/>
      <c r="D47" s="10" t="s">
        <v>8</v>
      </c>
      <c r="E47" s="11"/>
      <c r="F47" s="57">
        <f>SUM(F38:F46)</f>
        <v>0</v>
      </c>
      <c r="G47" s="57">
        <f>SUM(G38:G46)</f>
        <v>20</v>
      </c>
      <c r="H47" s="57">
        <f>SUM(H38:H46)</f>
        <v>20</v>
      </c>
    </row>
    <row r="48" spans="3:8" x14ac:dyDescent="0.2">
      <c r="C48" s="8" t="str">
        <f>JAN!C48</f>
        <v>Entertainment</v>
      </c>
      <c r="D48" t="str">
        <f>JAN!D48</f>
        <v>Restaurants, Bars, Etc.</v>
      </c>
      <c r="E48" s="2" t="str">
        <f>JAN!E48</f>
        <v>Variable</v>
      </c>
      <c r="F48" s="56"/>
      <c r="G48" s="56">
        <f>JAN!G48</f>
        <v>0</v>
      </c>
      <c r="H48" s="59">
        <f t="shared" ref="H48:H53" si="4">G48-F48</f>
        <v>0</v>
      </c>
    </row>
    <row r="49" spans="2:8" x14ac:dyDescent="0.2">
      <c r="C49" s="8"/>
      <c r="D49" t="str">
        <f>JAN!D49</f>
        <v>Travel</v>
      </c>
      <c r="E49" s="2" t="str">
        <f>JAN!E49</f>
        <v>Variable</v>
      </c>
      <c r="F49" s="56"/>
      <c r="G49" s="56">
        <f>JAN!G49</f>
        <v>0</v>
      </c>
      <c r="H49" s="59">
        <f t="shared" si="4"/>
        <v>0</v>
      </c>
    </row>
    <row r="50" spans="2:8" x14ac:dyDescent="0.2">
      <c r="C50" s="8"/>
      <c r="D50" t="str">
        <f>JAN!D50</f>
        <v>Hobbies, Other Entertainment</v>
      </c>
      <c r="E50" s="2" t="str">
        <f>JAN!E50</f>
        <v>Variable</v>
      </c>
      <c r="F50" s="56"/>
      <c r="G50" s="56">
        <f>JAN!G50</f>
        <v>0</v>
      </c>
      <c r="H50" s="59">
        <f t="shared" si="4"/>
        <v>0</v>
      </c>
    </row>
    <row r="51" spans="2:8" x14ac:dyDescent="0.2">
      <c r="C51" s="8"/>
      <c r="D51">
        <f>JAN!D51</f>
        <v>0</v>
      </c>
      <c r="E51" s="2">
        <f>JAN!E51</f>
        <v>0</v>
      </c>
      <c r="F51" s="56"/>
      <c r="G51" s="56">
        <f>JAN!G51</f>
        <v>0</v>
      </c>
      <c r="H51" s="59">
        <f t="shared" si="4"/>
        <v>0</v>
      </c>
    </row>
    <row r="52" spans="2:8" x14ac:dyDescent="0.2">
      <c r="C52" s="8"/>
      <c r="D52">
        <f>JAN!D52</f>
        <v>0</v>
      </c>
      <c r="E52" s="2">
        <f>JAN!E52</f>
        <v>0</v>
      </c>
      <c r="F52" s="56"/>
      <c r="G52" s="56">
        <f>JAN!G52</f>
        <v>0</v>
      </c>
      <c r="H52" s="59">
        <f t="shared" si="4"/>
        <v>0</v>
      </c>
    </row>
    <row r="53" spans="2:8" x14ac:dyDescent="0.2">
      <c r="C53" s="8"/>
      <c r="D53">
        <f>JAN!D53</f>
        <v>0</v>
      </c>
      <c r="E53" s="2">
        <f>JAN!E53</f>
        <v>0</v>
      </c>
      <c r="F53" s="56"/>
      <c r="G53" s="56">
        <f>JAN!G53</f>
        <v>0</v>
      </c>
      <c r="H53" s="59">
        <f t="shared" si="4"/>
        <v>0</v>
      </c>
    </row>
    <row r="54" spans="2:8" x14ac:dyDescent="0.2">
      <c r="C54" s="9"/>
      <c r="D54" s="10" t="s">
        <v>8</v>
      </c>
      <c r="E54" s="11"/>
      <c r="F54" s="57">
        <f>SUM(F48:F53)</f>
        <v>0</v>
      </c>
      <c r="G54" s="57">
        <f>SUM(G48:G53)</f>
        <v>0</v>
      </c>
      <c r="H54" s="57">
        <f>SUM(H48:H53)</f>
        <v>0</v>
      </c>
    </row>
    <row r="55" spans="2:8" x14ac:dyDescent="0.2">
      <c r="C55" s="8" t="str">
        <f>JAN!C55</f>
        <v>Miscellaneous</v>
      </c>
      <c r="D55" t="str">
        <f>JAN!D55</f>
        <v>Gifts / Donations</v>
      </c>
      <c r="E55" s="2" t="str">
        <f>JAN!E55</f>
        <v>Variable</v>
      </c>
      <c r="F55" s="56"/>
      <c r="G55" s="56">
        <f>JAN!G55</f>
        <v>0</v>
      </c>
      <c r="H55" s="59">
        <f>G55-F55</f>
        <v>0</v>
      </c>
    </row>
    <row r="56" spans="2:8" x14ac:dyDescent="0.2">
      <c r="D56" t="str">
        <f>JAN!D56</f>
        <v>Other Miscellaneous</v>
      </c>
      <c r="E56" s="2" t="str">
        <f>JAN!E56</f>
        <v>Variable</v>
      </c>
      <c r="F56" s="56"/>
      <c r="G56" s="56">
        <f>JAN!G56</f>
        <v>0</v>
      </c>
      <c r="H56" s="59">
        <f>G56-F56</f>
        <v>0</v>
      </c>
    </row>
    <row r="57" spans="2:8" x14ac:dyDescent="0.2">
      <c r="D57">
        <f>JAN!D57</f>
        <v>0</v>
      </c>
      <c r="E57" s="2">
        <f>JAN!E57</f>
        <v>0</v>
      </c>
      <c r="F57" s="56"/>
      <c r="G57" s="56">
        <f>JAN!G57</f>
        <v>0</v>
      </c>
      <c r="H57" s="59">
        <f>G57-F57</f>
        <v>0</v>
      </c>
    </row>
    <row r="58" spans="2:8" x14ac:dyDescent="0.2">
      <c r="D58">
        <f>JAN!D58</f>
        <v>0</v>
      </c>
      <c r="E58" s="2">
        <f>JAN!E58</f>
        <v>0</v>
      </c>
      <c r="F58" s="56"/>
      <c r="G58" s="56">
        <f>JAN!G58</f>
        <v>0</v>
      </c>
      <c r="H58" s="59">
        <f>G58-F58</f>
        <v>0</v>
      </c>
    </row>
    <row r="59" spans="2:8" x14ac:dyDescent="0.2">
      <c r="D59">
        <f>JAN!D59</f>
        <v>0</v>
      </c>
      <c r="E59" s="2">
        <f>JAN!E59</f>
        <v>0</v>
      </c>
      <c r="F59" s="56"/>
      <c r="G59" s="56">
        <f>JAN!G59</f>
        <v>0</v>
      </c>
      <c r="H59" s="59">
        <f>G59-F59</f>
        <v>0</v>
      </c>
    </row>
    <row r="60" spans="2:8" x14ac:dyDescent="0.2">
      <c r="C60" s="13"/>
      <c r="D60" s="18" t="s">
        <v>8</v>
      </c>
      <c r="E60" s="19"/>
      <c r="F60" s="60">
        <f>SUM(F55:F59)</f>
        <v>0</v>
      </c>
      <c r="G60" s="60">
        <f>SUM(G55:G59)</f>
        <v>0</v>
      </c>
      <c r="H60" s="60">
        <f>SUM(H55:H59)</f>
        <v>0</v>
      </c>
    </row>
    <row r="61" spans="2:8" ht="17" thickBot="1" x14ac:dyDescent="0.25">
      <c r="C61" s="14" t="s">
        <v>29</v>
      </c>
      <c r="D61" s="15"/>
      <c r="E61" s="16"/>
      <c r="F61" s="58">
        <f>SUM(F60,F54,F47,F37,F31,F23)</f>
        <v>0</v>
      </c>
      <c r="G61" s="58">
        <f>SUM(G60,G54,G47,G37,G31,G23)</f>
        <v>1870</v>
      </c>
      <c r="H61" s="58">
        <f>SUM(H60,H54,H47,H37,H31,H23)</f>
        <v>1870</v>
      </c>
    </row>
    <row r="62" spans="2:8" ht="17" thickTop="1" x14ac:dyDescent="0.2">
      <c r="B62" s="8"/>
      <c r="F62" s="59"/>
      <c r="G62" s="59"/>
      <c r="H62" s="59"/>
    </row>
    <row r="63" spans="2:8" ht="21" x14ac:dyDescent="0.25">
      <c r="B63" s="7" t="s">
        <v>30</v>
      </c>
      <c r="C63" s="8" t="str">
        <f>JAN!C63</f>
        <v>Savings</v>
      </c>
      <c r="D63" t="str">
        <f>JAN!D63</f>
        <v>Safety Net</v>
      </c>
      <c r="E63" s="2" t="str">
        <f>JAN!E63</f>
        <v>Variable</v>
      </c>
      <c r="F63" s="56"/>
      <c r="G63" s="56">
        <f>JAN!G63</f>
        <v>0</v>
      </c>
      <c r="H63" s="59">
        <f t="shared" ref="H63:H68" si="5">G63-F63</f>
        <v>0</v>
      </c>
    </row>
    <row r="64" spans="2:8" x14ac:dyDescent="0.2">
      <c r="D64" t="str">
        <f>JAN!D64</f>
        <v>Additional Retirement Savings</v>
      </c>
      <c r="E64" s="2" t="str">
        <f>JAN!E64</f>
        <v>Variable</v>
      </c>
      <c r="F64" s="56"/>
      <c r="G64" s="56">
        <f>JAN!G64</f>
        <v>0</v>
      </c>
      <c r="H64" s="59">
        <f t="shared" si="5"/>
        <v>0</v>
      </c>
    </row>
    <row r="65" spans="2:9" x14ac:dyDescent="0.2">
      <c r="D65" t="str">
        <f>JAN!D65</f>
        <v>Long-term (House, School, Wedding, Etc.)</v>
      </c>
      <c r="E65" s="2" t="str">
        <f>JAN!E65</f>
        <v>Variable</v>
      </c>
      <c r="F65" s="56"/>
      <c r="G65" s="56">
        <f>JAN!G65</f>
        <v>0</v>
      </c>
      <c r="H65" s="59">
        <f t="shared" si="5"/>
        <v>0</v>
      </c>
    </row>
    <row r="66" spans="2:9" x14ac:dyDescent="0.2">
      <c r="D66" t="str">
        <f>JAN!D66</f>
        <v>Short-term (Travel, Car Insurance, Etc.)</v>
      </c>
      <c r="E66" s="2" t="str">
        <f>JAN!E66</f>
        <v>Variable</v>
      </c>
      <c r="F66" s="56"/>
      <c r="G66" s="56">
        <f>JAN!G66</f>
        <v>0</v>
      </c>
      <c r="H66" s="59">
        <f t="shared" si="5"/>
        <v>0</v>
      </c>
    </row>
    <row r="67" spans="2:9" x14ac:dyDescent="0.2">
      <c r="D67" t="str">
        <f>JAN!D67</f>
        <v>Other</v>
      </c>
      <c r="E67" s="2" t="str">
        <f>JAN!E67</f>
        <v>Variable</v>
      </c>
      <c r="F67" s="56"/>
      <c r="G67" s="56">
        <f>JAN!G67</f>
        <v>0</v>
      </c>
      <c r="H67" s="59">
        <f t="shared" si="5"/>
        <v>0</v>
      </c>
    </row>
    <row r="68" spans="2:9" x14ac:dyDescent="0.2">
      <c r="D68" t="str">
        <f>JAN!D68</f>
        <v>Other</v>
      </c>
      <c r="E68" s="2" t="str">
        <f>JAN!E68</f>
        <v>Variable</v>
      </c>
      <c r="F68" s="56"/>
      <c r="G68" s="56">
        <f>JAN!G68</f>
        <v>0</v>
      </c>
      <c r="H68" s="59">
        <f t="shared" si="5"/>
        <v>0</v>
      </c>
    </row>
    <row r="69" spans="2:9" ht="17" thickBot="1" x14ac:dyDescent="0.25">
      <c r="C69" s="14" t="s">
        <v>58</v>
      </c>
      <c r="D69" s="21"/>
      <c r="E69" s="16"/>
      <c r="F69" s="58">
        <f>SUM(F63:F65)</f>
        <v>0</v>
      </c>
      <c r="G69" s="58">
        <f>SUM(G63:G68)</f>
        <v>0</v>
      </c>
      <c r="H69" s="58">
        <f>SUM(H63:H68)</f>
        <v>0</v>
      </c>
    </row>
    <row r="70" spans="2:9" ht="18" thickTop="1" thickBot="1" x14ac:dyDescent="0.25">
      <c r="B70" s="8"/>
      <c r="F70" s="59"/>
      <c r="G70" s="59"/>
      <c r="H70" s="59"/>
    </row>
    <row r="71" spans="2:9" ht="21" x14ac:dyDescent="0.25">
      <c r="B71" s="47" t="s">
        <v>60</v>
      </c>
      <c r="C71" s="48" t="s">
        <v>89</v>
      </c>
      <c r="D71" s="48"/>
      <c r="E71" s="49"/>
      <c r="F71" s="61">
        <f>F13-F61-F69</f>
        <v>0</v>
      </c>
      <c r="G71" s="61">
        <f>G13-G61-G69</f>
        <v>1629.9999999999995</v>
      </c>
      <c r="H71" s="61">
        <f>F71-G71</f>
        <v>-1629.9999999999995</v>
      </c>
    </row>
    <row r="72" spans="2:9" ht="17" thickBot="1" x14ac:dyDescent="0.25">
      <c r="B72" s="51"/>
      <c r="C72" s="53" t="s">
        <v>93</v>
      </c>
      <c r="D72" s="53"/>
      <c r="E72" s="54"/>
      <c r="F72" s="62">
        <f>F71+JAN!F72</f>
        <v>0</v>
      </c>
      <c r="G72" s="62">
        <f>G71+JAN!G72</f>
        <v>3259.9999999999991</v>
      </c>
      <c r="H72" s="65">
        <f>F72-G72</f>
        <v>-3259.9999999999991</v>
      </c>
      <c r="I72" s="22"/>
    </row>
  </sheetData>
  <mergeCells count="2">
    <mergeCell ref="B1:H1"/>
    <mergeCell ref="B2:H2"/>
  </mergeCells>
  <dataValidations count="1">
    <dataValidation type="list" allowBlank="1" showInputMessage="1" showErrorMessage="1" sqref="E5:E68" xr:uid="{694B19E7-BA98-6748-B1DC-A96BD6094A2F}">
      <formula1>"Fixed, Variable"</formula1>
    </dataValidation>
  </dataValidations>
  <printOptions gridLines="1"/>
  <pageMargins left="0.7" right="0.7" top="0.75" bottom="0.75" header="0.3" footer="0.3"/>
  <pageSetup scale="53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546E4-87EF-9049-95E3-EC197BB4EF66}">
  <sheetPr>
    <pageSetUpPr fitToPage="1"/>
  </sheetPr>
  <dimension ref="B1:I72"/>
  <sheetViews>
    <sheetView zoomScale="120" zoomScaleNormal="120" workbookViewId="0">
      <selection activeCell="B1" sqref="B1:H1"/>
    </sheetView>
  </sheetViews>
  <sheetFormatPr baseColWidth="10" defaultRowHeight="16" x14ac:dyDescent="0.2"/>
  <cols>
    <col min="1" max="1" width="3.33203125" customWidth="1"/>
    <col min="2" max="2" width="13.83203125" bestFit="1" customWidth="1"/>
    <col min="3" max="3" width="36.1640625" bestFit="1" customWidth="1"/>
    <col min="4" max="4" width="46.6640625" bestFit="1" customWidth="1"/>
    <col min="5" max="5" width="8" style="2" bestFit="1" customWidth="1"/>
    <col min="6" max="6" width="9" style="3" bestFit="1" customWidth="1"/>
    <col min="7" max="7" width="9.6640625" style="3" bestFit="1" customWidth="1"/>
    <col min="8" max="8" width="16.6640625" style="3" bestFit="1" customWidth="1"/>
    <col min="9" max="9" width="3.83203125" customWidth="1"/>
  </cols>
  <sheetData>
    <row r="1" spans="2:8" ht="33" customHeight="1" thickBot="1" x14ac:dyDescent="0.25">
      <c r="B1" s="73"/>
      <c r="C1" s="73"/>
      <c r="D1" s="73"/>
      <c r="E1" s="73"/>
      <c r="F1" s="73"/>
      <c r="G1" s="73"/>
      <c r="H1" s="73"/>
    </row>
    <row r="2" spans="2:8" ht="22" thickBot="1" x14ac:dyDescent="0.3">
      <c r="B2" s="70" t="s">
        <v>0</v>
      </c>
      <c r="C2" s="71"/>
      <c r="D2" s="71"/>
      <c r="E2" s="71"/>
      <c r="F2" s="71"/>
      <c r="G2" s="71"/>
      <c r="H2" s="72"/>
    </row>
    <row r="3" spans="2:8" x14ac:dyDescent="0.2">
      <c r="F3" s="4"/>
      <c r="G3" s="4"/>
      <c r="H3" s="4"/>
    </row>
    <row r="4" spans="2:8" x14ac:dyDescent="0.2">
      <c r="C4" s="5" t="s">
        <v>1</v>
      </c>
      <c r="D4" s="5" t="s">
        <v>2</v>
      </c>
      <c r="E4" s="5" t="s">
        <v>3</v>
      </c>
      <c r="F4" s="6" t="s">
        <v>37</v>
      </c>
      <c r="G4" s="6" t="s">
        <v>4</v>
      </c>
      <c r="H4" s="6" t="s">
        <v>5</v>
      </c>
    </row>
    <row r="5" spans="2:8" ht="21" x14ac:dyDescent="0.25">
      <c r="B5" s="7" t="s">
        <v>6</v>
      </c>
      <c r="C5" s="8" t="str">
        <f>FEB!C5</f>
        <v>Paycheck (After-Tax)</v>
      </c>
      <c r="D5" t="str">
        <f>FEB!D5</f>
        <v>Job 1</v>
      </c>
      <c r="E5" s="2" t="str">
        <f>FEB!E5</f>
        <v>Fixed</v>
      </c>
      <c r="F5" s="55"/>
      <c r="G5" s="55">
        <f>FEB!G5</f>
        <v>3499.9999999999995</v>
      </c>
      <c r="H5" s="60">
        <f>G5-F5</f>
        <v>3499.9999999999995</v>
      </c>
    </row>
    <row r="6" spans="2:8" x14ac:dyDescent="0.2">
      <c r="C6" s="8"/>
      <c r="D6" t="str">
        <f>FEB!D6</f>
        <v>Job 2</v>
      </c>
      <c r="E6" s="2" t="str">
        <f>FEB!E6</f>
        <v>Fixed</v>
      </c>
      <c r="F6" s="56"/>
      <c r="G6" s="56">
        <f>FEB!G6</f>
        <v>0</v>
      </c>
      <c r="H6" s="59">
        <f>G6-F6</f>
        <v>0</v>
      </c>
    </row>
    <row r="7" spans="2:8" x14ac:dyDescent="0.2">
      <c r="C7" s="8"/>
      <c r="D7">
        <f>FEB!D7</f>
        <v>0</v>
      </c>
      <c r="E7" s="2">
        <f>FEB!E7</f>
        <v>0</v>
      </c>
      <c r="F7" s="56"/>
      <c r="G7" s="56">
        <f>FEB!G7</f>
        <v>0</v>
      </c>
      <c r="H7" s="59">
        <f>G7-F7</f>
        <v>0</v>
      </c>
    </row>
    <row r="8" spans="2:8" x14ac:dyDescent="0.2">
      <c r="C8" s="9"/>
      <c r="D8" s="10" t="s">
        <v>8</v>
      </c>
      <c r="E8" s="11"/>
      <c r="F8" s="57">
        <f>SUM(F5:F7)</f>
        <v>0</v>
      </c>
      <c r="G8" s="57">
        <f>SUM(G5:G7)</f>
        <v>3499.9999999999995</v>
      </c>
      <c r="H8" s="57">
        <f>SUM(H5:H7)</f>
        <v>3499.9999999999995</v>
      </c>
    </row>
    <row r="9" spans="2:8" x14ac:dyDescent="0.2">
      <c r="C9" s="8" t="str">
        <f>FEB!C9</f>
        <v>Additional Income</v>
      </c>
      <c r="D9" t="str">
        <f>FEB!D9</f>
        <v>Bonuses, Tips, Commissions, Miscellaneous Sales, Etc.</v>
      </c>
      <c r="E9" s="2" t="str">
        <f>FEB!E9</f>
        <v>Variable</v>
      </c>
      <c r="F9" s="56"/>
      <c r="G9" s="56">
        <f>FEB!G9</f>
        <v>0</v>
      </c>
      <c r="H9" s="59">
        <f>G9-F9</f>
        <v>0</v>
      </c>
    </row>
    <row r="10" spans="2:8" x14ac:dyDescent="0.2">
      <c r="C10" s="8"/>
      <c r="D10">
        <f>FEB!D10</f>
        <v>0</v>
      </c>
      <c r="E10" s="2">
        <f>FEB!E10</f>
        <v>0</v>
      </c>
      <c r="F10" s="56"/>
      <c r="G10" s="56">
        <f>FEB!G10</f>
        <v>0</v>
      </c>
      <c r="H10" s="59">
        <f>G10-F10</f>
        <v>0</v>
      </c>
    </row>
    <row r="11" spans="2:8" x14ac:dyDescent="0.2">
      <c r="C11" s="8"/>
      <c r="D11">
        <f>FEB!D11</f>
        <v>0</v>
      </c>
      <c r="E11" s="2">
        <f>FEB!E11</f>
        <v>0</v>
      </c>
      <c r="F11" s="56"/>
      <c r="G11" s="56">
        <f>FEB!G11</f>
        <v>0</v>
      </c>
      <c r="H11" s="59">
        <f>G11-F11</f>
        <v>0</v>
      </c>
    </row>
    <row r="12" spans="2:8" x14ac:dyDescent="0.2">
      <c r="C12" s="9"/>
      <c r="D12" s="10" t="s">
        <v>8</v>
      </c>
      <c r="E12" s="11"/>
      <c r="F12" s="57">
        <f>SUM(F9:F11)</f>
        <v>0</v>
      </c>
      <c r="G12" s="57">
        <f>SUM(G9:G11)</f>
        <v>0</v>
      </c>
      <c r="H12" s="57">
        <f>SUM(H9:H11)</f>
        <v>0</v>
      </c>
    </row>
    <row r="13" spans="2:8" ht="17" thickBot="1" x14ac:dyDescent="0.25">
      <c r="C13" s="14" t="s">
        <v>11</v>
      </c>
      <c r="D13" s="15"/>
      <c r="E13" s="16"/>
      <c r="F13" s="58">
        <f>SUM(F12,F8)</f>
        <v>0</v>
      </c>
      <c r="G13" s="58">
        <f>SUM(G12,G8)</f>
        <v>3499.9999999999995</v>
      </c>
      <c r="H13" s="58">
        <f>SUM(H12,H8)</f>
        <v>3499.9999999999995</v>
      </c>
    </row>
    <row r="14" spans="2:8" ht="17" thickTop="1" x14ac:dyDescent="0.2">
      <c r="B14" s="8"/>
      <c r="F14" s="59"/>
      <c r="G14" s="59"/>
      <c r="H14" s="59"/>
    </row>
    <row r="15" spans="2:8" ht="21" x14ac:dyDescent="0.25">
      <c r="B15" s="7" t="s">
        <v>12</v>
      </c>
      <c r="C15" s="8" t="str">
        <f>FEB!C15</f>
        <v>Home</v>
      </c>
      <c r="D15" t="str">
        <f>FEB!D15</f>
        <v>Rent/Mortgage (Include Insurance, Parking, HOA, Etc.)</v>
      </c>
      <c r="E15" s="2" t="str">
        <f>FEB!E15</f>
        <v>Fixed</v>
      </c>
      <c r="F15" s="56"/>
      <c r="G15" s="56">
        <f>FEB!G15</f>
        <v>1000</v>
      </c>
      <c r="H15" s="59">
        <f t="shared" ref="H15:H22" si="0">G15-F15</f>
        <v>1000</v>
      </c>
    </row>
    <row r="16" spans="2:8" x14ac:dyDescent="0.2">
      <c r="C16" s="8"/>
      <c r="D16" t="str">
        <f>FEB!D16</f>
        <v>Energy Costs (Electric, Heating, Etc.)</v>
      </c>
      <c r="E16" s="2" t="str">
        <f>FEB!E16</f>
        <v>Fixed</v>
      </c>
      <c r="F16" s="56"/>
      <c r="G16" s="56">
        <f>FEB!G16</f>
        <v>100</v>
      </c>
      <c r="H16" s="59">
        <f t="shared" si="0"/>
        <v>100</v>
      </c>
    </row>
    <row r="17" spans="3:8" x14ac:dyDescent="0.2">
      <c r="C17" s="8"/>
      <c r="D17" t="str">
        <f>FEB!D17</f>
        <v>Personal Property or Other Taxes</v>
      </c>
      <c r="E17" s="2" t="str">
        <f>FEB!E17</f>
        <v>Fixed</v>
      </c>
      <c r="F17" s="56"/>
      <c r="G17" s="56">
        <f>FEB!G17</f>
        <v>0</v>
      </c>
      <c r="H17" s="59">
        <f t="shared" si="0"/>
        <v>0</v>
      </c>
    </row>
    <row r="18" spans="3:8" x14ac:dyDescent="0.2">
      <c r="C18" s="8"/>
      <c r="D18" t="str">
        <f>FEB!D18</f>
        <v>Cable, Internet, Subscriptions, Phone</v>
      </c>
      <c r="E18" s="2" t="str">
        <f>FEB!E18</f>
        <v>Variable</v>
      </c>
      <c r="F18" s="56"/>
      <c r="G18" s="56">
        <f>FEB!G18</f>
        <v>0</v>
      </c>
      <c r="H18" s="59">
        <f t="shared" si="0"/>
        <v>0</v>
      </c>
    </row>
    <row r="19" spans="3:8" x14ac:dyDescent="0.2">
      <c r="C19" s="8"/>
      <c r="D19" t="str">
        <f>FEB!D19</f>
        <v>Home Furnishings, Repairs</v>
      </c>
      <c r="E19" s="2" t="str">
        <f>FEB!E19</f>
        <v>Variable</v>
      </c>
      <c r="F19" s="56"/>
      <c r="G19" s="56">
        <f>FEB!G19</f>
        <v>0</v>
      </c>
      <c r="H19" s="59">
        <f t="shared" si="0"/>
        <v>0</v>
      </c>
    </row>
    <row r="20" spans="3:8" x14ac:dyDescent="0.2">
      <c r="C20" s="8"/>
      <c r="D20">
        <f>FEB!D20</f>
        <v>0</v>
      </c>
      <c r="E20" s="2">
        <f>FEB!E20</f>
        <v>0</v>
      </c>
      <c r="F20" s="56"/>
      <c r="G20" s="56">
        <f>FEB!G20</f>
        <v>0</v>
      </c>
      <c r="H20" s="59">
        <f t="shared" si="0"/>
        <v>0</v>
      </c>
    </row>
    <row r="21" spans="3:8" x14ac:dyDescent="0.2">
      <c r="C21" s="8"/>
      <c r="D21">
        <f>FEB!D21</f>
        <v>0</v>
      </c>
      <c r="E21" s="2">
        <f>FEB!E21</f>
        <v>0</v>
      </c>
      <c r="F21" s="56"/>
      <c r="G21" s="56">
        <f>FEB!G21</f>
        <v>0</v>
      </c>
      <c r="H21" s="59">
        <f t="shared" si="0"/>
        <v>0</v>
      </c>
    </row>
    <row r="22" spans="3:8" x14ac:dyDescent="0.2">
      <c r="C22" s="8"/>
      <c r="D22">
        <f>FEB!D22</f>
        <v>0</v>
      </c>
      <c r="E22" s="2">
        <f>FEB!E22</f>
        <v>0</v>
      </c>
      <c r="F22" s="56"/>
      <c r="G22" s="56">
        <f>FEB!G22</f>
        <v>0</v>
      </c>
      <c r="H22" s="59">
        <f t="shared" si="0"/>
        <v>0</v>
      </c>
    </row>
    <row r="23" spans="3:8" x14ac:dyDescent="0.2">
      <c r="C23" s="9"/>
      <c r="D23" s="10" t="s">
        <v>8</v>
      </c>
      <c r="E23" s="11"/>
      <c r="F23" s="57">
        <f>SUM(F15:F22)</f>
        <v>0</v>
      </c>
      <c r="G23" s="57">
        <f>SUM(G15:G22)</f>
        <v>1100</v>
      </c>
      <c r="H23" s="57">
        <f>SUM(H15:H22)</f>
        <v>1100</v>
      </c>
    </row>
    <row r="24" spans="3:8" x14ac:dyDescent="0.2">
      <c r="C24" s="8" t="str">
        <f>FEB!C24</f>
        <v>Transportation</v>
      </c>
      <c r="D24" t="str">
        <f>FEB!D24</f>
        <v>Car Insurance</v>
      </c>
      <c r="E24" s="2" t="str">
        <f>FEB!E24</f>
        <v>Fixed</v>
      </c>
      <c r="F24" s="56"/>
      <c r="G24" s="56">
        <f>FEB!G24</f>
        <v>100</v>
      </c>
      <c r="H24" s="59">
        <f t="shared" ref="H24:H30" si="1">G24-F24</f>
        <v>100</v>
      </c>
    </row>
    <row r="25" spans="3:8" x14ac:dyDescent="0.2">
      <c r="C25" s="8"/>
      <c r="D25" t="str">
        <f>FEB!D25</f>
        <v>Car Maintenance</v>
      </c>
      <c r="E25" s="2" t="str">
        <f>FEB!E25</f>
        <v>Variable</v>
      </c>
      <c r="F25" s="56"/>
      <c r="G25" s="56">
        <f>FEB!G25</f>
        <v>0</v>
      </c>
      <c r="H25" s="59">
        <f t="shared" si="1"/>
        <v>0</v>
      </c>
    </row>
    <row r="26" spans="3:8" x14ac:dyDescent="0.2">
      <c r="C26" s="8"/>
      <c r="D26" t="str">
        <f>FEB!D26</f>
        <v>Auto Gas</v>
      </c>
      <c r="E26" s="2" t="str">
        <f>FEB!E26</f>
        <v>Variable</v>
      </c>
      <c r="F26" s="56"/>
      <c r="G26" s="56">
        <f>FEB!G26</f>
        <v>0</v>
      </c>
      <c r="H26" s="59">
        <f t="shared" si="1"/>
        <v>0</v>
      </c>
    </row>
    <row r="27" spans="3:8" x14ac:dyDescent="0.2">
      <c r="C27" s="8"/>
      <c r="D27" t="str">
        <f>FEB!D27</f>
        <v>Public Transit / Ride-Share Programs</v>
      </c>
      <c r="E27" s="2" t="str">
        <f>FEB!E27</f>
        <v>Variable</v>
      </c>
      <c r="F27" s="56"/>
      <c r="G27" s="56">
        <f>FEB!G27</f>
        <v>0</v>
      </c>
      <c r="H27" s="59">
        <f t="shared" si="1"/>
        <v>0</v>
      </c>
    </row>
    <row r="28" spans="3:8" x14ac:dyDescent="0.2">
      <c r="C28" s="8"/>
      <c r="D28">
        <f>FEB!D28</f>
        <v>0</v>
      </c>
      <c r="E28" s="2">
        <f>FEB!E28</f>
        <v>0</v>
      </c>
      <c r="F28" s="56"/>
      <c r="G28" s="56">
        <f>FEB!G28</f>
        <v>0</v>
      </c>
      <c r="H28" s="59">
        <f t="shared" si="1"/>
        <v>0</v>
      </c>
    </row>
    <row r="29" spans="3:8" x14ac:dyDescent="0.2">
      <c r="C29" s="8"/>
      <c r="D29">
        <f>FEB!D29</f>
        <v>0</v>
      </c>
      <c r="E29" s="2">
        <f>FEB!E29</f>
        <v>0</v>
      </c>
      <c r="F29" s="56"/>
      <c r="G29" s="56">
        <f>FEB!G29</f>
        <v>0</v>
      </c>
      <c r="H29" s="59">
        <f t="shared" si="1"/>
        <v>0</v>
      </c>
    </row>
    <row r="30" spans="3:8" x14ac:dyDescent="0.2">
      <c r="C30" s="8"/>
      <c r="D30">
        <f>FEB!D30</f>
        <v>0</v>
      </c>
      <c r="E30" s="2">
        <f>FEB!E30</f>
        <v>0</v>
      </c>
      <c r="F30" s="56"/>
      <c r="G30" s="56">
        <f>FEB!G30</f>
        <v>0</v>
      </c>
      <c r="H30" s="59">
        <f t="shared" si="1"/>
        <v>0</v>
      </c>
    </row>
    <row r="31" spans="3:8" x14ac:dyDescent="0.2">
      <c r="C31" s="9"/>
      <c r="D31" s="10" t="s">
        <v>8</v>
      </c>
      <c r="E31" s="11"/>
      <c r="F31" s="57">
        <f>SUM(F24:F30)</f>
        <v>0</v>
      </c>
      <c r="G31" s="57">
        <f>SUM(G24:G30)</f>
        <v>100</v>
      </c>
      <c r="H31" s="57">
        <f>SUM(H24:H30)</f>
        <v>100</v>
      </c>
    </row>
    <row r="32" spans="3:8" x14ac:dyDescent="0.2">
      <c r="C32" s="8" t="str">
        <f>FEB!C32</f>
        <v>Other Debt Payments</v>
      </c>
      <c r="D32" t="str">
        <f>FEB!D32</f>
        <v>Student Loan</v>
      </c>
      <c r="E32" s="2" t="str">
        <f>FEB!E32</f>
        <v>Fixed</v>
      </c>
      <c r="F32" s="56"/>
      <c r="G32" s="56">
        <f>FEB!G32</f>
        <v>250</v>
      </c>
      <c r="H32" s="59">
        <f t="shared" ref="H32:H36" si="2">G32-F32</f>
        <v>250</v>
      </c>
    </row>
    <row r="33" spans="3:8" x14ac:dyDescent="0.2">
      <c r="C33" s="8"/>
      <c r="D33" t="str">
        <f>FEB!D33</f>
        <v>Car Loan</v>
      </c>
      <c r="E33" s="2" t="str">
        <f>FEB!E33</f>
        <v>Fixed</v>
      </c>
      <c r="F33" s="56"/>
      <c r="G33" s="56">
        <f>FEB!G33</f>
        <v>400</v>
      </c>
      <c r="H33" s="59">
        <f t="shared" si="2"/>
        <v>400</v>
      </c>
    </row>
    <row r="34" spans="3:8" x14ac:dyDescent="0.2">
      <c r="C34" s="8"/>
      <c r="D34">
        <f>FEB!D34</f>
        <v>0</v>
      </c>
      <c r="E34" s="2">
        <f>FEB!E34</f>
        <v>0</v>
      </c>
      <c r="F34" s="56"/>
      <c r="G34" s="56">
        <f>FEB!G34</f>
        <v>0</v>
      </c>
      <c r="H34" s="59">
        <f t="shared" si="2"/>
        <v>0</v>
      </c>
    </row>
    <row r="35" spans="3:8" x14ac:dyDescent="0.2">
      <c r="C35" s="8"/>
      <c r="D35">
        <f>FEB!D35</f>
        <v>0</v>
      </c>
      <c r="E35" s="2">
        <f>FEB!E35</f>
        <v>0</v>
      </c>
      <c r="F35" s="56"/>
      <c r="G35" s="56">
        <f>FEB!G35</f>
        <v>0</v>
      </c>
      <c r="H35" s="59">
        <f t="shared" si="2"/>
        <v>0</v>
      </c>
    </row>
    <row r="36" spans="3:8" x14ac:dyDescent="0.2">
      <c r="C36" s="8"/>
      <c r="D36">
        <f>FEB!D36</f>
        <v>0</v>
      </c>
      <c r="E36" s="2">
        <f>FEB!E36</f>
        <v>0</v>
      </c>
      <c r="F36" s="56"/>
      <c r="G36" s="56">
        <f>FEB!G36</f>
        <v>0</v>
      </c>
      <c r="H36" s="59">
        <f t="shared" si="2"/>
        <v>0</v>
      </c>
    </row>
    <row r="37" spans="3:8" x14ac:dyDescent="0.2">
      <c r="C37" s="9"/>
      <c r="D37" s="10" t="s">
        <v>8</v>
      </c>
      <c r="E37" s="11"/>
      <c r="F37" s="57">
        <f>SUM(F32:F36)</f>
        <v>0</v>
      </c>
      <c r="G37" s="57">
        <f>SUM(G32:G36)</f>
        <v>650</v>
      </c>
      <c r="H37" s="57">
        <f>SUM(H32:H36)</f>
        <v>650</v>
      </c>
    </row>
    <row r="38" spans="3:8" x14ac:dyDescent="0.2">
      <c r="C38" s="8" t="str">
        <f>FEB!C38</f>
        <v>Family Care</v>
      </c>
      <c r="D38" t="str">
        <f>FEB!D38</f>
        <v>Medical (Copays, Insurance, Out of Pocket, Etc.)</v>
      </c>
      <c r="E38" s="2" t="str">
        <f>FEB!E38</f>
        <v>Fixed</v>
      </c>
      <c r="F38" s="56"/>
      <c r="G38" s="56">
        <f>FEB!G38</f>
        <v>20</v>
      </c>
      <c r="H38" s="59">
        <f t="shared" ref="H38:H46" si="3">G38-F38</f>
        <v>20</v>
      </c>
    </row>
    <row r="39" spans="3:8" x14ac:dyDescent="0.2">
      <c r="C39" s="8"/>
      <c r="D39" t="str">
        <f>FEB!D39</f>
        <v>Daycare</v>
      </c>
      <c r="E39" s="2" t="str">
        <f>FEB!E39</f>
        <v>Fixed</v>
      </c>
      <c r="F39" s="56"/>
      <c r="G39" s="56">
        <f>FEB!G39</f>
        <v>0</v>
      </c>
      <c r="H39" s="59">
        <f t="shared" si="3"/>
        <v>0</v>
      </c>
    </row>
    <row r="40" spans="3:8" x14ac:dyDescent="0.2">
      <c r="C40" s="8"/>
      <c r="D40" t="str">
        <f>FEB!D40</f>
        <v xml:space="preserve">Groceries </v>
      </c>
      <c r="E40" s="2" t="str">
        <f>FEB!E40</f>
        <v>Variable</v>
      </c>
      <c r="F40" s="56"/>
      <c r="G40" s="56">
        <f>FEB!G40</f>
        <v>0</v>
      </c>
      <c r="H40" s="59">
        <f t="shared" si="3"/>
        <v>0</v>
      </c>
    </row>
    <row r="41" spans="3:8" x14ac:dyDescent="0.2">
      <c r="C41" s="8"/>
      <c r="D41" t="str">
        <f>FEB!D41</f>
        <v>Clothing</v>
      </c>
      <c r="E41" s="2" t="str">
        <f>FEB!E41</f>
        <v>Variable</v>
      </c>
      <c r="F41" s="56"/>
      <c r="G41" s="56">
        <f>FEB!G41</f>
        <v>0</v>
      </c>
      <c r="H41" s="59">
        <f t="shared" si="3"/>
        <v>0</v>
      </c>
    </row>
    <row r="42" spans="3:8" x14ac:dyDescent="0.2">
      <c r="C42" s="8"/>
      <c r="D42" t="str">
        <f>FEB!D42</f>
        <v>Personal Care (Haircuts, Gym, Etc.)</v>
      </c>
      <c r="E42" s="2" t="str">
        <f>FEB!E42</f>
        <v>Variable</v>
      </c>
      <c r="F42" s="56"/>
      <c r="G42" s="56">
        <f>FEB!G42</f>
        <v>0</v>
      </c>
      <c r="H42" s="59">
        <f t="shared" si="3"/>
        <v>0</v>
      </c>
    </row>
    <row r="43" spans="3:8" x14ac:dyDescent="0.2">
      <c r="C43" s="8"/>
      <c r="D43" t="str">
        <f>FEB!D43</f>
        <v>Pets (Food, Vet, Boarding, Etc.)</v>
      </c>
      <c r="E43" s="2" t="str">
        <f>FEB!E43</f>
        <v>Variable</v>
      </c>
      <c r="F43" s="56"/>
      <c r="G43" s="56">
        <f>FEB!G43</f>
        <v>0</v>
      </c>
      <c r="H43" s="59">
        <f t="shared" si="3"/>
        <v>0</v>
      </c>
    </row>
    <row r="44" spans="3:8" x14ac:dyDescent="0.2">
      <c r="C44" s="8"/>
      <c r="D44">
        <f>FEB!D44</f>
        <v>0</v>
      </c>
      <c r="E44" s="2">
        <f>FEB!E44</f>
        <v>0</v>
      </c>
      <c r="F44" s="56"/>
      <c r="G44" s="56">
        <f>FEB!G44</f>
        <v>0</v>
      </c>
      <c r="H44" s="59">
        <f t="shared" si="3"/>
        <v>0</v>
      </c>
    </row>
    <row r="45" spans="3:8" x14ac:dyDescent="0.2">
      <c r="C45" s="8"/>
      <c r="D45">
        <f>FEB!D45</f>
        <v>0</v>
      </c>
      <c r="E45" s="2">
        <f>FEB!E45</f>
        <v>0</v>
      </c>
      <c r="F45" s="56"/>
      <c r="G45" s="56">
        <f>FEB!G45</f>
        <v>0</v>
      </c>
      <c r="H45" s="59">
        <f t="shared" si="3"/>
        <v>0</v>
      </c>
    </row>
    <row r="46" spans="3:8" x14ac:dyDescent="0.2">
      <c r="C46" s="8"/>
      <c r="D46">
        <f>FEB!D46</f>
        <v>0</v>
      </c>
      <c r="E46" s="2">
        <f>FEB!E46</f>
        <v>0</v>
      </c>
      <c r="F46" s="56"/>
      <c r="G46" s="56">
        <f>FEB!G46</f>
        <v>0</v>
      </c>
      <c r="H46" s="59">
        <f t="shared" si="3"/>
        <v>0</v>
      </c>
    </row>
    <row r="47" spans="3:8" x14ac:dyDescent="0.2">
      <c r="C47" s="9"/>
      <c r="D47" s="10" t="s">
        <v>8</v>
      </c>
      <c r="E47" s="11"/>
      <c r="F47" s="57">
        <f>SUM(F38:F46)</f>
        <v>0</v>
      </c>
      <c r="G47" s="57">
        <f>SUM(G38:G46)</f>
        <v>20</v>
      </c>
      <c r="H47" s="57">
        <f>SUM(H38:H46)</f>
        <v>20</v>
      </c>
    </row>
    <row r="48" spans="3:8" x14ac:dyDescent="0.2">
      <c r="C48" s="8" t="str">
        <f>FEB!C48</f>
        <v>Entertainment</v>
      </c>
      <c r="D48" t="str">
        <f>FEB!D48</f>
        <v>Restaurants, Bars, Etc.</v>
      </c>
      <c r="E48" s="2" t="str">
        <f>FEB!E48</f>
        <v>Variable</v>
      </c>
      <c r="F48" s="56"/>
      <c r="G48" s="56">
        <f>FEB!G48</f>
        <v>0</v>
      </c>
      <c r="H48" s="59">
        <f t="shared" ref="H48:H53" si="4">G48-F48</f>
        <v>0</v>
      </c>
    </row>
    <row r="49" spans="2:8" x14ac:dyDescent="0.2">
      <c r="C49" s="8"/>
      <c r="D49" t="str">
        <f>FEB!D49</f>
        <v>Travel</v>
      </c>
      <c r="E49" s="2" t="str">
        <f>FEB!E49</f>
        <v>Variable</v>
      </c>
      <c r="F49" s="56"/>
      <c r="G49" s="56">
        <f>FEB!G49</f>
        <v>0</v>
      </c>
      <c r="H49" s="59">
        <f t="shared" si="4"/>
        <v>0</v>
      </c>
    </row>
    <row r="50" spans="2:8" x14ac:dyDescent="0.2">
      <c r="C50" s="8"/>
      <c r="D50" t="str">
        <f>FEB!D50</f>
        <v>Hobbies, Other Entertainment</v>
      </c>
      <c r="E50" s="2" t="str">
        <f>FEB!E50</f>
        <v>Variable</v>
      </c>
      <c r="F50" s="56"/>
      <c r="G50" s="56">
        <f>FEB!G50</f>
        <v>0</v>
      </c>
      <c r="H50" s="59">
        <f t="shared" si="4"/>
        <v>0</v>
      </c>
    </row>
    <row r="51" spans="2:8" x14ac:dyDescent="0.2">
      <c r="C51" s="8"/>
      <c r="D51">
        <f>FEB!D51</f>
        <v>0</v>
      </c>
      <c r="E51" s="2">
        <f>FEB!E51</f>
        <v>0</v>
      </c>
      <c r="F51" s="56"/>
      <c r="G51" s="56">
        <f>FEB!G51</f>
        <v>0</v>
      </c>
      <c r="H51" s="59">
        <f t="shared" si="4"/>
        <v>0</v>
      </c>
    </row>
    <row r="52" spans="2:8" x14ac:dyDescent="0.2">
      <c r="C52" s="8"/>
      <c r="D52">
        <f>FEB!D52</f>
        <v>0</v>
      </c>
      <c r="E52" s="2">
        <f>FEB!E52</f>
        <v>0</v>
      </c>
      <c r="F52" s="56"/>
      <c r="G52" s="56">
        <f>FEB!G52</f>
        <v>0</v>
      </c>
      <c r="H52" s="59">
        <f t="shared" si="4"/>
        <v>0</v>
      </c>
    </row>
    <row r="53" spans="2:8" x14ac:dyDescent="0.2">
      <c r="C53" s="8"/>
      <c r="D53">
        <f>FEB!D53</f>
        <v>0</v>
      </c>
      <c r="E53" s="2">
        <f>FEB!E53</f>
        <v>0</v>
      </c>
      <c r="F53" s="56"/>
      <c r="G53" s="56">
        <f>FEB!G53</f>
        <v>0</v>
      </c>
      <c r="H53" s="59">
        <f t="shared" si="4"/>
        <v>0</v>
      </c>
    </row>
    <row r="54" spans="2:8" x14ac:dyDescent="0.2">
      <c r="C54" s="9"/>
      <c r="D54" s="10" t="s">
        <v>8</v>
      </c>
      <c r="E54" s="11"/>
      <c r="F54" s="57">
        <f>SUM(F48:F53)</f>
        <v>0</v>
      </c>
      <c r="G54" s="57">
        <f>SUM(G48:G53)</f>
        <v>0</v>
      </c>
      <c r="H54" s="57">
        <f>SUM(H48:H53)</f>
        <v>0</v>
      </c>
    </row>
    <row r="55" spans="2:8" x14ac:dyDescent="0.2">
      <c r="C55" s="8" t="str">
        <f>FEB!C55</f>
        <v>Miscellaneous</v>
      </c>
      <c r="D55" t="str">
        <f>FEB!D55</f>
        <v>Gifts / Donations</v>
      </c>
      <c r="E55" s="2" t="str">
        <f>FEB!E55</f>
        <v>Variable</v>
      </c>
      <c r="F55" s="56"/>
      <c r="G55" s="56">
        <f>FEB!G55</f>
        <v>0</v>
      </c>
      <c r="H55" s="59">
        <f>G55-F55</f>
        <v>0</v>
      </c>
    </row>
    <row r="56" spans="2:8" x14ac:dyDescent="0.2">
      <c r="D56" t="str">
        <f>FEB!D56</f>
        <v>Other Miscellaneous</v>
      </c>
      <c r="E56" s="2" t="str">
        <f>FEB!E56</f>
        <v>Variable</v>
      </c>
      <c r="F56" s="56"/>
      <c r="G56" s="56">
        <f>FEB!G56</f>
        <v>0</v>
      </c>
      <c r="H56" s="59">
        <f>G56-F56</f>
        <v>0</v>
      </c>
    </row>
    <row r="57" spans="2:8" x14ac:dyDescent="0.2">
      <c r="D57">
        <f>FEB!D57</f>
        <v>0</v>
      </c>
      <c r="E57" s="2">
        <f>FEB!E57</f>
        <v>0</v>
      </c>
      <c r="F57" s="56"/>
      <c r="G57" s="56">
        <f>FEB!G57</f>
        <v>0</v>
      </c>
      <c r="H57" s="59">
        <f>G57-F57</f>
        <v>0</v>
      </c>
    </row>
    <row r="58" spans="2:8" x14ac:dyDescent="0.2">
      <c r="D58">
        <f>FEB!D58</f>
        <v>0</v>
      </c>
      <c r="E58" s="2">
        <f>FEB!E58</f>
        <v>0</v>
      </c>
      <c r="F58" s="56"/>
      <c r="G58" s="56">
        <f>FEB!G58</f>
        <v>0</v>
      </c>
      <c r="H58" s="59">
        <f>G58-F58</f>
        <v>0</v>
      </c>
    </row>
    <row r="59" spans="2:8" x14ac:dyDescent="0.2">
      <c r="D59">
        <f>FEB!D59</f>
        <v>0</v>
      </c>
      <c r="E59" s="2">
        <f>FEB!E59</f>
        <v>0</v>
      </c>
      <c r="F59" s="56"/>
      <c r="G59" s="56">
        <f>FEB!G59</f>
        <v>0</v>
      </c>
      <c r="H59" s="59">
        <f>G59-F59</f>
        <v>0</v>
      </c>
    </row>
    <row r="60" spans="2:8" x14ac:dyDescent="0.2">
      <c r="C60" s="13"/>
      <c r="D60" s="18" t="s">
        <v>8</v>
      </c>
      <c r="E60" s="19"/>
      <c r="F60" s="60">
        <f>SUM(F55:F59)</f>
        <v>0</v>
      </c>
      <c r="G60" s="60">
        <f>SUM(G55:G59)</f>
        <v>0</v>
      </c>
      <c r="H60" s="60">
        <f>SUM(H55:H59)</f>
        <v>0</v>
      </c>
    </row>
    <row r="61" spans="2:8" ht="17" thickBot="1" x14ac:dyDescent="0.25">
      <c r="C61" s="14" t="s">
        <v>29</v>
      </c>
      <c r="D61" s="15"/>
      <c r="E61" s="16"/>
      <c r="F61" s="58">
        <f>SUM(F60,F54,F47,F37,F31,F23)</f>
        <v>0</v>
      </c>
      <c r="G61" s="58">
        <f>SUM(G60,G54,G47,G37,G31,G23)</f>
        <v>1870</v>
      </c>
      <c r="H61" s="58">
        <f>SUM(H60,H54,H47,H37,H31,H23)</f>
        <v>1870</v>
      </c>
    </row>
    <row r="62" spans="2:8" ht="17" thickTop="1" x14ac:dyDescent="0.2">
      <c r="B62" s="8"/>
      <c r="F62" s="59"/>
      <c r="G62" s="59"/>
      <c r="H62" s="59"/>
    </row>
    <row r="63" spans="2:8" ht="21" x14ac:dyDescent="0.25">
      <c r="B63" s="7" t="s">
        <v>30</v>
      </c>
      <c r="C63" s="8" t="str">
        <f>FEB!C63</f>
        <v>Savings</v>
      </c>
      <c r="D63" t="str">
        <f>FEB!D63</f>
        <v>Safety Net</v>
      </c>
      <c r="E63" s="2" t="str">
        <f>FEB!E63</f>
        <v>Variable</v>
      </c>
      <c r="F63" s="56"/>
      <c r="G63" s="56">
        <f>FEB!G63</f>
        <v>0</v>
      </c>
      <c r="H63" s="59">
        <f t="shared" ref="H63:H68" si="5">G63-F63</f>
        <v>0</v>
      </c>
    </row>
    <row r="64" spans="2:8" x14ac:dyDescent="0.2">
      <c r="D64" t="str">
        <f>FEB!D64</f>
        <v>Additional Retirement Savings</v>
      </c>
      <c r="E64" s="2" t="str">
        <f>FEB!E64</f>
        <v>Variable</v>
      </c>
      <c r="F64" s="56"/>
      <c r="G64" s="56">
        <f>FEB!G64</f>
        <v>0</v>
      </c>
      <c r="H64" s="59">
        <f t="shared" si="5"/>
        <v>0</v>
      </c>
    </row>
    <row r="65" spans="2:9" x14ac:dyDescent="0.2">
      <c r="D65" t="str">
        <f>FEB!D65</f>
        <v>Long-term (House, School, Wedding, Etc.)</v>
      </c>
      <c r="E65" s="2" t="str">
        <f>FEB!E65</f>
        <v>Variable</v>
      </c>
      <c r="F65" s="56"/>
      <c r="G65" s="56">
        <f>FEB!G65</f>
        <v>0</v>
      </c>
      <c r="H65" s="59">
        <f t="shared" si="5"/>
        <v>0</v>
      </c>
    </row>
    <row r="66" spans="2:9" x14ac:dyDescent="0.2">
      <c r="D66" t="str">
        <f>FEB!D66</f>
        <v>Short-term (Travel, Car Insurance, Etc.)</v>
      </c>
      <c r="E66" s="2" t="str">
        <f>FEB!E66</f>
        <v>Variable</v>
      </c>
      <c r="F66" s="56"/>
      <c r="G66" s="56">
        <f>FEB!G66</f>
        <v>0</v>
      </c>
      <c r="H66" s="59">
        <f t="shared" si="5"/>
        <v>0</v>
      </c>
    </row>
    <row r="67" spans="2:9" x14ac:dyDescent="0.2">
      <c r="D67" t="str">
        <f>FEB!D67</f>
        <v>Other</v>
      </c>
      <c r="E67" s="2" t="str">
        <f>FEB!E67</f>
        <v>Variable</v>
      </c>
      <c r="F67" s="56"/>
      <c r="G67" s="56">
        <f>FEB!G67</f>
        <v>0</v>
      </c>
      <c r="H67" s="59">
        <f t="shared" si="5"/>
        <v>0</v>
      </c>
    </row>
    <row r="68" spans="2:9" x14ac:dyDescent="0.2">
      <c r="D68" t="str">
        <f>FEB!D68</f>
        <v>Other</v>
      </c>
      <c r="E68" s="2" t="str">
        <f>FEB!E68</f>
        <v>Variable</v>
      </c>
      <c r="F68" s="56"/>
      <c r="G68" s="56">
        <f>FEB!G68</f>
        <v>0</v>
      </c>
      <c r="H68" s="59">
        <f t="shared" si="5"/>
        <v>0</v>
      </c>
    </row>
    <row r="69" spans="2:9" ht="17" thickBot="1" x14ac:dyDescent="0.25">
      <c r="C69" s="14" t="s">
        <v>58</v>
      </c>
      <c r="D69" s="21"/>
      <c r="E69" s="16"/>
      <c r="F69" s="58">
        <f>SUM(F63:F65)</f>
        <v>0</v>
      </c>
      <c r="G69" s="58">
        <f>SUM(G63:G68)</f>
        <v>0</v>
      </c>
      <c r="H69" s="58">
        <f>SUM(H63:H68)</f>
        <v>0</v>
      </c>
    </row>
    <row r="70" spans="2:9" ht="18" thickTop="1" thickBot="1" x14ac:dyDescent="0.25">
      <c r="B70" s="8"/>
      <c r="F70" s="59"/>
      <c r="G70" s="59"/>
      <c r="H70" s="59"/>
    </row>
    <row r="71" spans="2:9" ht="21" x14ac:dyDescent="0.25">
      <c r="B71" s="47" t="s">
        <v>60</v>
      </c>
      <c r="C71" s="48" t="s">
        <v>89</v>
      </c>
      <c r="D71" s="48"/>
      <c r="E71" s="49"/>
      <c r="F71" s="61">
        <f>F13-F61-F69</f>
        <v>0</v>
      </c>
      <c r="G71" s="61">
        <f>G13-G61-G69</f>
        <v>1629.9999999999995</v>
      </c>
      <c r="H71" s="61">
        <f>F71-G71</f>
        <v>-1629.9999999999995</v>
      </c>
    </row>
    <row r="72" spans="2:9" ht="17" thickBot="1" x14ac:dyDescent="0.25">
      <c r="B72" s="51"/>
      <c r="C72" s="53" t="s">
        <v>93</v>
      </c>
      <c r="D72" s="53"/>
      <c r="E72" s="54"/>
      <c r="F72" s="62">
        <f>F71+FEB!F72</f>
        <v>0</v>
      </c>
      <c r="G72" s="62">
        <f>G71+FEB!G72</f>
        <v>4889.9999999999982</v>
      </c>
      <c r="H72" s="65">
        <f>F72-G72</f>
        <v>-4889.9999999999982</v>
      </c>
      <c r="I72" s="22"/>
    </row>
  </sheetData>
  <mergeCells count="2">
    <mergeCell ref="B1:H1"/>
    <mergeCell ref="B2:H2"/>
  </mergeCells>
  <dataValidations count="1">
    <dataValidation type="list" allowBlank="1" showInputMessage="1" showErrorMessage="1" sqref="E5:E69" xr:uid="{90CF574D-2720-724F-853B-49B037FF6475}">
      <formula1>"Fixed, Variable"</formula1>
    </dataValidation>
  </dataValidations>
  <printOptions gridLines="1"/>
  <pageMargins left="0.7" right="0.7" top="0.75" bottom="0.75" header="0.3" footer="0.3"/>
  <pageSetup scale="53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A4281-7E2F-694A-8FA1-0EBA3C94D715}">
  <sheetPr>
    <pageSetUpPr fitToPage="1"/>
  </sheetPr>
  <dimension ref="B1:I73"/>
  <sheetViews>
    <sheetView zoomScale="120" zoomScaleNormal="120" workbookViewId="0">
      <selection activeCell="B1" sqref="B1:H1"/>
    </sheetView>
  </sheetViews>
  <sheetFormatPr baseColWidth="10" defaultRowHeight="16" x14ac:dyDescent="0.2"/>
  <cols>
    <col min="1" max="1" width="3.33203125" customWidth="1"/>
    <col min="2" max="2" width="13.83203125" bestFit="1" customWidth="1"/>
    <col min="3" max="3" width="36.1640625" bestFit="1" customWidth="1"/>
    <col min="4" max="4" width="46.6640625" bestFit="1" customWidth="1"/>
    <col min="5" max="5" width="8" style="2" bestFit="1" customWidth="1"/>
    <col min="6" max="6" width="9" style="3" bestFit="1" customWidth="1"/>
    <col min="7" max="7" width="9.6640625" style="3" bestFit="1" customWidth="1"/>
    <col min="8" max="8" width="16.6640625" style="3" bestFit="1" customWidth="1"/>
    <col min="9" max="9" width="3.83203125" customWidth="1"/>
  </cols>
  <sheetData>
    <row r="1" spans="2:8" ht="33" customHeight="1" thickBot="1" x14ac:dyDescent="0.25">
      <c r="B1" s="73"/>
      <c r="C1" s="73"/>
      <c r="D1" s="73"/>
      <c r="E1" s="73"/>
      <c r="F1" s="73"/>
      <c r="G1" s="73"/>
      <c r="H1" s="73"/>
    </row>
    <row r="2" spans="2:8" ht="22" thickBot="1" x14ac:dyDescent="0.3">
      <c r="B2" s="70" t="s">
        <v>0</v>
      </c>
      <c r="C2" s="71"/>
      <c r="D2" s="71"/>
      <c r="E2" s="71"/>
      <c r="F2" s="71"/>
      <c r="G2" s="71"/>
      <c r="H2" s="72"/>
    </row>
    <row r="3" spans="2:8" x14ac:dyDescent="0.2">
      <c r="F3" s="4"/>
      <c r="G3" s="4"/>
      <c r="H3" s="4"/>
    </row>
    <row r="4" spans="2:8" x14ac:dyDescent="0.2">
      <c r="C4" s="5" t="s">
        <v>1</v>
      </c>
      <c r="D4" s="5" t="s">
        <v>2</v>
      </c>
      <c r="E4" s="5" t="s">
        <v>3</v>
      </c>
      <c r="F4" s="6" t="s">
        <v>37</v>
      </c>
      <c r="G4" s="6" t="s">
        <v>4</v>
      </c>
      <c r="H4" s="6" t="s">
        <v>5</v>
      </c>
    </row>
    <row r="5" spans="2:8" ht="21" x14ac:dyDescent="0.25">
      <c r="B5" s="7" t="s">
        <v>6</v>
      </c>
      <c r="C5" s="8" t="str">
        <f>MAR!C5</f>
        <v>Paycheck (After-Tax)</v>
      </c>
      <c r="D5" t="str">
        <f>MAR!D5</f>
        <v>Job 1</v>
      </c>
      <c r="E5" s="2" t="str">
        <f>MAR!E5</f>
        <v>Fixed</v>
      </c>
      <c r="F5" s="55"/>
      <c r="G5" s="1">
        <f>MAR!G5</f>
        <v>3499.9999999999995</v>
      </c>
      <c r="H5" s="60">
        <f>G5-F5</f>
        <v>3499.9999999999995</v>
      </c>
    </row>
    <row r="6" spans="2:8" x14ac:dyDescent="0.2">
      <c r="C6" s="8"/>
      <c r="D6" t="str">
        <f>MAR!D6</f>
        <v>Job 2</v>
      </c>
      <c r="E6" s="2" t="str">
        <f>MAR!E6</f>
        <v>Fixed</v>
      </c>
      <c r="F6" s="56"/>
      <c r="G6" s="1">
        <f>MAR!G6</f>
        <v>0</v>
      </c>
      <c r="H6" s="59">
        <f>G6-F6</f>
        <v>0</v>
      </c>
    </row>
    <row r="7" spans="2:8" x14ac:dyDescent="0.2">
      <c r="C7" s="8"/>
      <c r="D7">
        <f>MAR!D7</f>
        <v>0</v>
      </c>
      <c r="E7" s="2">
        <f>MAR!E7</f>
        <v>0</v>
      </c>
      <c r="F7" s="56"/>
      <c r="G7" s="1">
        <f>MAR!G7</f>
        <v>0</v>
      </c>
      <c r="H7" s="59">
        <f>G7-F7</f>
        <v>0</v>
      </c>
    </row>
    <row r="8" spans="2:8" x14ac:dyDescent="0.2">
      <c r="C8" s="9"/>
      <c r="D8" s="10" t="s">
        <v>8</v>
      </c>
      <c r="E8" s="11"/>
      <c r="F8" s="57">
        <f>SUM(F5:F7)</f>
        <v>0</v>
      </c>
      <c r="G8" s="12">
        <f>SUM(G5:G7)</f>
        <v>3499.9999999999995</v>
      </c>
      <c r="H8" s="57">
        <f>SUM(H5:H7)</f>
        <v>3499.9999999999995</v>
      </c>
    </row>
    <row r="9" spans="2:8" x14ac:dyDescent="0.2">
      <c r="C9" s="8" t="str">
        <f>MAR!C9</f>
        <v>Additional Income</v>
      </c>
      <c r="D9" t="str">
        <f>MAR!D9</f>
        <v>Bonuses, Tips, Commissions, Miscellaneous Sales, Etc.</v>
      </c>
      <c r="E9" s="2" t="str">
        <f>MAR!E9</f>
        <v>Variable</v>
      </c>
      <c r="F9" s="56"/>
      <c r="G9" s="1">
        <f>MAR!G9</f>
        <v>0</v>
      </c>
      <c r="H9" s="59">
        <f>G9-F9</f>
        <v>0</v>
      </c>
    </row>
    <row r="10" spans="2:8" x14ac:dyDescent="0.2">
      <c r="C10" s="8"/>
      <c r="D10">
        <f>MAR!D10</f>
        <v>0</v>
      </c>
      <c r="E10" s="2">
        <f>MAR!E10</f>
        <v>0</v>
      </c>
      <c r="F10" s="56"/>
      <c r="G10" s="1">
        <f>MAR!G10</f>
        <v>0</v>
      </c>
      <c r="H10" s="59">
        <f>G10-F10</f>
        <v>0</v>
      </c>
    </row>
    <row r="11" spans="2:8" x14ac:dyDescent="0.2">
      <c r="C11" s="8"/>
      <c r="D11">
        <f>MAR!D11</f>
        <v>0</v>
      </c>
      <c r="E11" s="2">
        <f>MAR!E11</f>
        <v>0</v>
      </c>
      <c r="F11" s="56"/>
      <c r="G11" s="1">
        <f>MAR!G11</f>
        <v>0</v>
      </c>
      <c r="H11" s="59">
        <f>G11-F11</f>
        <v>0</v>
      </c>
    </row>
    <row r="12" spans="2:8" x14ac:dyDescent="0.2">
      <c r="C12" s="9"/>
      <c r="D12" s="10" t="s">
        <v>8</v>
      </c>
      <c r="E12" s="11"/>
      <c r="F12" s="57">
        <f>SUM(F9:F11)</f>
        <v>0</v>
      </c>
      <c r="G12" s="12">
        <f>SUM(G9:G11)</f>
        <v>0</v>
      </c>
      <c r="H12" s="57">
        <f>SUM(H9:H11)</f>
        <v>0</v>
      </c>
    </row>
    <row r="13" spans="2:8" ht="17" thickBot="1" x14ac:dyDescent="0.25">
      <c r="C13" s="14" t="s">
        <v>11</v>
      </c>
      <c r="D13" s="15"/>
      <c r="E13" s="16"/>
      <c r="F13" s="58">
        <f>SUM(F12,F8)</f>
        <v>0</v>
      </c>
      <c r="G13" s="17">
        <f>SUM(G12,G8)</f>
        <v>3499.9999999999995</v>
      </c>
      <c r="H13" s="58">
        <f>SUM(H12,H8)</f>
        <v>3499.9999999999995</v>
      </c>
    </row>
    <row r="14" spans="2:8" ht="17" thickTop="1" x14ac:dyDescent="0.2">
      <c r="B14" s="8"/>
      <c r="F14" s="59"/>
      <c r="G14" s="4"/>
      <c r="H14" s="59"/>
    </row>
    <row r="15" spans="2:8" ht="21" x14ac:dyDescent="0.25">
      <c r="B15" s="7" t="s">
        <v>12</v>
      </c>
      <c r="C15" s="8" t="str">
        <f>MAR!C15</f>
        <v>Home</v>
      </c>
      <c r="D15" t="str">
        <f>MAR!D15</f>
        <v>Rent/Mortgage (Include Insurance, Parking, HOA, Etc.)</v>
      </c>
      <c r="E15" s="2" t="str">
        <f>MAR!E15</f>
        <v>Fixed</v>
      </c>
      <c r="F15" s="56"/>
      <c r="G15" s="1">
        <f>MAR!G15</f>
        <v>1000</v>
      </c>
      <c r="H15" s="59">
        <f t="shared" ref="H15:H22" si="0">G15-F15</f>
        <v>1000</v>
      </c>
    </row>
    <row r="16" spans="2:8" x14ac:dyDescent="0.2">
      <c r="C16" s="8"/>
      <c r="D16" t="str">
        <f>MAR!D16</f>
        <v>Energy Costs (Electric, Heating, Etc.)</v>
      </c>
      <c r="E16" s="2" t="str">
        <f>MAR!E16</f>
        <v>Fixed</v>
      </c>
      <c r="F16" s="56"/>
      <c r="G16" s="1">
        <f>MAR!G16</f>
        <v>100</v>
      </c>
      <c r="H16" s="59">
        <f t="shared" si="0"/>
        <v>100</v>
      </c>
    </row>
    <row r="17" spans="3:8" x14ac:dyDescent="0.2">
      <c r="C17" s="8"/>
      <c r="D17" t="str">
        <f>MAR!D17</f>
        <v>Personal Property or Other Taxes</v>
      </c>
      <c r="E17" s="2" t="str">
        <f>MAR!E17</f>
        <v>Fixed</v>
      </c>
      <c r="F17" s="56"/>
      <c r="G17" s="1">
        <f>MAR!G17</f>
        <v>0</v>
      </c>
      <c r="H17" s="59">
        <f t="shared" si="0"/>
        <v>0</v>
      </c>
    </row>
    <row r="18" spans="3:8" x14ac:dyDescent="0.2">
      <c r="C18" s="8"/>
      <c r="D18" t="str">
        <f>MAR!D18</f>
        <v>Cable, Internet, Subscriptions, Phone</v>
      </c>
      <c r="E18" s="2" t="str">
        <f>MAR!E18</f>
        <v>Variable</v>
      </c>
      <c r="F18" s="56"/>
      <c r="G18" s="1">
        <f>MAR!G18</f>
        <v>0</v>
      </c>
      <c r="H18" s="59">
        <f t="shared" si="0"/>
        <v>0</v>
      </c>
    </row>
    <row r="19" spans="3:8" x14ac:dyDescent="0.2">
      <c r="C19" s="8"/>
      <c r="D19" t="str">
        <f>MAR!D19</f>
        <v>Home Furnishings, Repairs</v>
      </c>
      <c r="E19" s="2" t="str">
        <f>MAR!E19</f>
        <v>Variable</v>
      </c>
      <c r="F19" s="56"/>
      <c r="G19" s="1">
        <f>MAR!G19</f>
        <v>0</v>
      </c>
      <c r="H19" s="59">
        <f t="shared" si="0"/>
        <v>0</v>
      </c>
    </row>
    <row r="20" spans="3:8" x14ac:dyDescent="0.2">
      <c r="C20" s="8"/>
      <c r="D20">
        <f>MAR!D20</f>
        <v>0</v>
      </c>
      <c r="E20" s="2">
        <f>MAR!E20</f>
        <v>0</v>
      </c>
      <c r="F20" s="56"/>
      <c r="G20" s="1">
        <f>MAR!G20</f>
        <v>0</v>
      </c>
      <c r="H20" s="59">
        <f t="shared" si="0"/>
        <v>0</v>
      </c>
    </row>
    <row r="21" spans="3:8" x14ac:dyDescent="0.2">
      <c r="C21" s="8"/>
      <c r="D21">
        <f>MAR!D21</f>
        <v>0</v>
      </c>
      <c r="E21" s="2">
        <f>MAR!E21</f>
        <v>0</v>
      </c>
      <c r="F21" s="56"/>
      <c r="G21" s="1">
        <f>MAR!G21</f>
        <v>0</v>
      </c>
      <c r="H21" s="59">
        <f t="shared" si="0"/>
        <v>0</v>
      </c>
    </row>
    <row r="22" spans="3:8" x14ac:dyDescent="0.2">
      <c r="C22" s="8"/>
      <c r="D22">
        <f>MAR!D22</f>
        <v>0</v>
      </c>
      <c r="E22" s="2">
        <f>MAR!E22</f>
        <v>0</v>
      </c>
      <c r="F22" s="56"/>
      <c r="G22" s="1">
        <f>MAR!G22</f>
        <v>0</v>
      </c>
      <c r="H22" s="59">
        <f t="shared" si="0"/>
        <v>0</v>
      </c>
    </row>
    <row r="23" spans="3:8" x14ac:dyDescent="0.2">
      <c r="C23" s="9"/>
      <c r="D23" s="10" t="s">
        <v>8</v>
      </c>
      <c r="E23" s="11"/>
      <c r="F23" s="57">
        <f>SUM(F15:F22)</f>
        <v>0</v>
      </c>
      <c r="G23" s="12">
        <f>SUM(G15:G22)</f>
        <v>1100</v>
      </c>
      <c r="H23" s="57">
        <f>SUM(H15:H22)</f>
        <v>1100</v>
      </c>
    </row>
    <row r="24" spans="3:8" x14ac:dyDescent="0.2">
      <c r="C24" s="8" t="str">
        <f>MAR!C24</f>
        <v>Transportation</v>
      </c>
      <c r="D24" t="str">
        <f>MAR!D24</f>
        <v>Car Insurance</v>
      </c>
      <c r="E24" s="2" t="str">
        <f>MAR!E24</f>
        <v>Fixed</v>
      </c>
      <c r="F24" s="56"/>
      <c r="G24" s="1">
        <f>MAR!G24</f>
        <v>100</v>
      </c>
      <c r="H24" s="59">
        <f t="shared" ref="H24:H30" si="1">G24-F24</f>
        <v>100</v>
      </c>
    </row>
    <row r="25" spans="3:8" x14ac:dyDescent="0.2">
      <c r="C25" s="8"/>
      <c r="D25" t="str">
        <f>MAR!D25</f>
        <v>Car Maintenance</v>
      </c>
      <c r="E25" s="2" t="str">
        <f>MAR!E25</f>
        <v>Variable</v>
      </c>
      <c r="F25" s="56"/>
      <c r="G25" s="1">
        <f>MAR!G25</f>
        <v>0</v>
      </c>
      <c r="H25" s="59">
        <f t="shared" si="1"/>
        <v>0</v>
      </c>
    </row>
    <row r="26" spans="3:8" x14ac:dyDescent="0.2">
      <c r="C26" s="8"/>
      <c r="D26" t="str">
        <f>MAR!D26</f>
        <v>Auto Gas</v>
      </c>
      <c r="E26" s="2" t="str">
        <f>MAR!E26</f>
        <v>Variable</v>
      </c>
      <c r="F26" s="56"/>
      <c r="G26" s="1">
        <f>MAR!G26</f>
        <v>0</v>
      </c>
      <c r="H26" s="59">
        <f t="shared" si="1"/>
        <v>0</v>
      </c>
    </row>
    <row r="27" spans="3:8" x14ac:dyDescent="0.2">
      <c r="C27" s="8"/>
      <c r="D27" t="str">
        <f>MAR!D27</f>
        <v>Public Transit / Ride-Share Programs</v>
      </c>
      <c r="E27" s="2" t="str">
        <f>MAR!E27</f>
        <v>Variable</v>
      </c>
      <c r="F27" s="56"/>
      <c r="G27" s="1">
        <f>MAR!G27</f>
        <v>0</v>
      </c>
      <c r="H27" s="59">
        <f t="shared" si="1"/>
        <v>0</v>
      </c>
    </row>
    <row r="28" spans="3:8" x14ac:dyDescent="0.2">
      <c r="C28" s="8"/>
      <c r="D28">
        <f>MAR!D28</f>
        <v>0</v>
      </c>
      <c r="E28" s="2">
        <f>MAR!E28</f>
        <v>0</v>
      </c>
      <c r="F28" s="56"/>
      <c r="G28" s="1">
        <f>MAR!G28</f>
        <v>0</v>
      </c>
      <c r="H28" s="59">
        <f t="shared" si="1"/>
        <v>0</v>
      </c>
    </row>
    <row r="29" spans="3:8" x14ac:dyDescent="0.2">
      <c r="C29" s="8"/>
      <c r="D29">
        <f>MAR!D29</f>
        <v>0</v>
      </c>
      <c r="E29" s="2">
        <f>MAR!E29</f>
        <v>0</v>
      </c>
      <c r="F29" s="56"/>
      <c r="G29" s="1">
        <f>MAR!G29</f>
        <v>0</v>
      </c>
      <c r="H29" s="59">
        <f t="shared" si="1"/>
        <v>0</v>
      </c>
    </row>
    <row r="30" spans="3:8" x14ac:dyDescent="0.2">
      <c r="C30" s="8"/>
      <c r="D30">
        <f>MAR!D30</f>
        <v>0</v>
      </c>
      <c r="E30" s="2">
        <f>MAR!E30</f>
        <v>0</v>
      </c>
      <c r="F30" s="56"/>
      <c r="G30" s="1">
        <f>MAR!G30</f>
        <v>0</v>
      </c>
      <c r="H30" s="59">
        <f t="shared" si="1"/>
        <v>0</v>
      </c>
    </row>
    <row r="31" spans="3:8" x14ac:dyDescent="0.2">
      <c r="C31" s="9"/>
      <c r="D31" s="10" t="s">
        <v>8</v>
      </c>
      <c r="E31" s="11"/>
      <c r="F31" s="57">
        <f>SUM(F24:F30)</f>
        <v>0</v>
      </c>
      <c r="G31" s="12">
        <f>SUM(G24:G30)</f>
        <v>100</v>
      </c>
      <c r="H31" s="57">
        <f>SUM(H24:H30)</f>
        <v>100</v>
      </c>
    </row>
    <row r="32" spans="3:8" x14ac:dyDescent="0.2">
      <c r="C32" s="8" t="str">
        <f>MAR!C32</f>
        <v>Other Debt Payments</v>
      </c>
      <c r="D32" t="str">
        <f>MAR!D32</f>
        <v>Student Loan</v>
      </c>
      <c r="E32" s="2" t="str">
        <f>MAR!E32</f>
        <v>Fixed</v>
      </c>
      <c r="F32" s="56"/>
      <c r="G32" s="1">
        <f>MAR!G32</f>
        <v>250</v>
      </c>
      <c r="H32" s="59">
        <f t="shared" ref="H32:H36" si="2">G32-F32</f>
        <v>250</v>
      </c>
    </row>
    <row r="33" spans="3:8" x14ac:dyDescent="0.2">
      <c r="C33" s="8"/>
      <c r="D33" t="str">
        <f>MAR!D33</f>
        <v>Car Loan</v>
      </c>
      <c r="E33" s="2" t="str">
        <f>MAR!E33</f>
        <v>Fixed</v>
      </c>
      <c r="F33" s="56"/>
      <c r="G33" s="1">
        <f>MAR!G33</f>
        <v>400</v>
      </c>
      <c r="H33" s="59">
        <f t="shared" si="2"/>
        <v>400</v>
      </c>
    </row>
    <row r="34" spans="3:8" x14ac:dyDescent="0.2">
      <c r="C34" s="8"/>
      <c r="D34">
        <f>MAR!D34</f>
        <v>0</v>
      </c>
      <c r="E34" s="2">
        <f>MAR!E34</f>
        <v>0</v>
      </c>
      <c r="F34" s="56"/>
      <c r="G34" s="1">
        <f>MAR!G34</f>
        <v>0</v>
      </c>
      <c r="H34" s="59">
        <f t="shared" si="2"/>
        <v>0</v>
      </c>
    </row>
    <row r="35" spans="3:8" x14ac:dyDescent="0.2">
      <c r="C35" s="8"/>
      <c r="D35">
        <f>MAR!D35</f>
        <v>0</v>
      </c>
      <c r="E35" s="2">
        <f>MAR!E35</f>
        <v>0</v>
      </c>
      <c r="F35" s="56"/>
      <c r="G35" s="1">
        <f>MAR!G35</f>
        <v>0</v>
      </c>
      <c r="H35" s="59">
        <f t="shared" si="2"/>
        <v>0</v>
      </c>
    </row>
    <row r="36" spans="3:8" x14ac:dyDescent="0.2">
      <c r="C36" s="8"/>
      <c r="D36">
        <f>MAR!D36</f>
        <v>0</v>
      </c>
      <c r="E36" s="2">
        <f>MAR!E36</f>
        <v>0</v>
      </c>
      <c r="F36" s="56"/>
      <c r="G36" s="1">
        <f>MAR!G36</f>
        <v>0</v>
      </c>
      <c r="H36" s="59">
        <f t="shared" si="2"/>
        <v>0</v>
      </c>
    </row>
    <row r="37" spans="3:8" x14ac:dyDescent="0.2">
      <c r="C37" s="9"/>
      <c r="D37" s="10" t="s">
        <v>8</v>
      </c>
      <c r="E37" s="11"/>
      <c r="F37" s="57">
        <f>SUM(F32:F36)</f>
        <v>0</v>
      </c>
      <c r="G37" s="12">
        <f>SUM(G32:G36)</f>
        <v>650</v>
      </c>
      <c r="H37" s="57">
        <f>SUM(H32:H36)</f>
        <v>650</v>
      </c>
    </row>
    <row r="38" spans="3:8" x14ac:dyDescent="0.2">
      <c r="C38" s="8" t="str">
        <f>MAR!C38</f>
        <v>Family Care</v>
      </c>
      <c r="D38" t="str">
        <f>MAR!D38</f>
        <v>Medical (Copays, Insurance, Out of Pocket, Etc.)</v>
      </c>
      <c r="E38" s="2" t="str">
        <f>MAR!E38</f>
        <v>Fixed</v>
      </c>
      <c r="F38" s="56"/>
      <c r="G38" s="1">
        <f>MAR!G38</f>
        <v>20</v>
      </c>
      <c r="H38" s="59">
        <f t="shared" ref="H38:H46" si="3">G38-F38</f>
        <v>20</v>
      </c>
    </row>
    <row r="39" spans="3:8" x14ac:dyDescent="0.2">
      <c r="C39" s="8"/>
      <c r="D39" t="str">
        <f>MAR!D39</f>
        <v>Daycare</v>
      </c>
      <c r="E39" s="2" t="str">
        <f>MAR!E39</f>
        <v>Fixed</v>
      </c>
      <c r="F39" s="56"/>
      <c r="G39" s="1">
        <f>MAR!G39</f>
        <v>0</v>
      </c>
      <c r="H39" s="59">
        <f t="shared" si="3"/>
        <v>0</v>
      </c>
    </row>
    <row r="40" spans="3:8" x14ac:dyDescent="0.2">
      <c r="C40" s="8"/>
      <c r="D40" t="str">
        <f>MAR!D40</f>
        <v xml:space="preserve">Groceries </v>
      </c>
      <c r="E40" s="2" t="str">
        <f>MAR!E40</f>
        <v>Variable</v>
      </c>
      <c r="F40" s="56"/>
      <c r="G40" s="1">
        <f>MAR!G40</f>
        <v>0</v>
      </c>
      <c r="H40" s="59">
        <f t="shared" si="3"/>
        <v>0</v>
      </c>
    </row>
    <row r="41" spans="3:8" x14ac:dyDescent="0.2">
      <c r="C41" s="8"/>
      <c r="D41" t="str">
        <f>MAR!D41</f>
        <v>Clothing</v>
      </c>
      <c r="E41" s="2" t="str">
        <f>MAR!E41</f>
        <v>Variable</v>
      </c>
      <c r="F41" s="56"/>
      <c r="G41" s="1">
        <f>MAR!G41</f>
        <v>0</v>
      </c>
      <c r="H41" s="59">
        <f t="shared" si="3"/>
        <v>0</v>
      </c>
    </row>
    <row r="42" spans="3:8" x14ac:dyDescent="0.2">
      <c r="C42" s="8"/>
      <c r="D42" t="str">
        <f>MAR!D42</f>
        <v>Personal Care (Haircuts, Gym, Etc.)</v>
      </c>
      <c r="E42" s="2" t="str">
        <f>MAR!E42</f>
        <v>Variable</v>
      </c>
      <c r="F42" s="56"/>
      <c r="G42" s="1">
        <f>MAR!G42</f>
        <v>0</v>
      </c>
      <c r="H42" s="59">
        <f t="shared" si="3"/>
        <v>0</v>
      </c>
    </row>
    <row r="43" spans="3:8" x14ac:dyDescent="0.2">
      <c r="C43" s="8"/>
      <c r="D43" t="str">
        <f>MAR!D43</f>
        <v>Pets (Food, Vet, Boarding, Etc.)</v>
      </c>
      <c r="E43" s="2" t="str">
        <f>MAR!E43</f>
        <v>Variable</v>
      </c>
      <c r="F43" s="56"/>
      <c r="G43" s="1">
        <f>MAR!G43</f>
        <v>0</v>
      </c>
      <c r="H43" s="59">
        <f t="shared" si="3"/>
        <v>0</v>
      </c>
    </row>
    <row r="44" spans="3:8" x14ac:dyDescent="0.2">
      <c r="C44" s="8"/>
      <c r="D44">
        <f>MAR!D44</f>
        <v>0</v>
      </c>
      <c r="E44" s="2">
        <f>MAR!E44</f>
        <v>0</v>
      </c>
      <c r="F44" s="56"/>
      <c r="G44" s="1">
        <f>MAR!G44</f>
        <v>0</v>
      </c>
      <c r="H44" s="59">
        <f t="shared" si="3"/>
        <v>0</v>
      </c>
    </row>
    <row r="45" spans="3:8" x14ac:dyDescent="0.2">
      <c r="C45" s="8"/>
      <c r="D45">
        <f>MAR!D45</f>
        <v>0</v>
      </c>
      <c r="E45" s="2">
        <f>MAR!E45</f>
        <v>0</v>
      </c>
      <c r="F45" s="56"/>
      <c r="G45" s="1">
        <f>MAR!G45</f>
        <v>0</v>
      </c>
      <c r="H45" s="59">
        <f t="shared" si="3"/>
        <v>0</v>
      </c>
    </row>
    <row r="46" spans="3:8" x14ac:dyDescent="0.2">
      <c r="C46" s="8"/>
      <c r="D46">
        <f>MAR!D46</f>
        <v>0</v>
      </c>
      <c r="E46" s="2">
        <f>MAR!E46</f>
        <v>0</v>
      </c>
      <c r="F46" s="56"/>
      <c r="G46" s="1">
        <f>MAR!G46</f>
        <v>0</v>
      </c>
      <c r="H46" s="59">
        <f t="shared" si="3"/>
        <v>0</v>
      </c>
    </row>
    <row r="47" spans="3:8" x14ac:dyDescent="0.2">
      <c r="C47" s="9"/>
      <c r="D47" s="10" t="s">
        <v>8</v>
      </c>
      <c r="E47" s="11"/>
      <c r="F47" s="57">
        <f>SUM(F38:F46)</f>
        <v>0</v>
      </c>
      <c r="G47" s="12">
        <f>SUM(G38:G46)</f>
        <v>20</v>
      </c>
      <c r="H47" s="57">
        <f>SUM(H38:H46)</f>
        <v>20</v>
      </c>
    </row>
    <row r="48" spans="3:8" x14ac:dyDescent="0.2">
      <c r="C48" s="8" t="str">
        <f>MAR!C48</f>
        <v>Entertainment</v>
      </c>
      <c r="D48" t="str">
        <f>MAR!D48</f>
        <v>Restaurants, Bars, Etc.</v>
      </c>
      <c r="E48" s="2" t="str">
        <f>MAR!E48</f>
        <v>Variable</v>
      </c>
      <c r="F48" s="56"/>
      <c r="G48" s="1">
        <f>MAR!G48</f>
        <v>0</v>
      </c>
      <c r="H48" s="59">
        <f t="shared" ref="H48:H53" si="4">G48-F48</f>
        <v>0</v>
      </c>
    </row>
    <row r="49" spans="2:8" x14ac:dyDescent="0.2">
      <c r="C49" s="8"/>
      <c r="D49" t="str">
        <f>MAR!D49</f>
        <v>Travel</v>
      </c>
      <c r="E49" s="2" t="str">
        <f>MAR!E49</f>
        <v>Variable</v>
      </c>
      <c r="F49" s="56"/>
      <c r="G49" s="1">
        <f>MAR!G49</f>
        <v>0</v>
      </c>
      <c r="H49" s="59">
        <f t="shared" si="4"/>
        <v>0</v>
      </c>
    </row>
    <row r="50" spans="2:8" x14ac:dyDescent="0.2">
      <c r="C50" s="8"/>
      <c r="D50" t="str">
        <f>MAR!D50</f>
        <v>Hobbies, Other Entertainment</v>
      </c>
      <c r="E50" s="2" t="str">
        <f>MAR!E50</f>
        <v>Variable</v>
      </c>
      <c r="F50" s="56"/>
      <c r="G50" s="1">
        <f>MAR!G50</f>
        <v>0</v>
      </c>
      <c r="H50" s="59">
        <f t="shared" si="4"/>
        <v>0</v>
      </c>
    </row>
    <row r="51" spans="2:8" x14ac:dyDescent="0.2">
      <c r="C51" s="8"/>
      <c r="D51">
        <f>MAR!D51</f>
        <v>0</v>
      </c>
      <c r="E51" s="2">
        <f>MAR!E51</f>
        <v>0</v>
      </c>
      <c r="F51" s="56"/>
      <c r="G51" s="1">
        <f>MAR!G51</f>
        <v>0</v>
      </c>
      <c r="H51" s="59">
        <f t="shared" si="4"/>
        <v>0</v>
      </c>
    </row>
    <row r="52" spans="2:8" x14ac:dyDescent="0.2">
      <c r="C52" s="8"/>
      <c r="D52">
        <f>MAR!D52</f>
        <v>0</v>
      </c>
      <c r="E52" s="2">
        <f>MAR!E52</f>
        <v>0</v>
      </c>
      <c r="F52" s="56"/>
      <c r="G52" s="1">
        <f>MAR!G52</f>
        <v>0</v>
      </c>
      <c r="H52" s="59">
        <f t="shared" si="4"/>
        <v>0</v>
      </c>
    </row>
    <row r="53" spans="2:8" x14ac:dyDescent="0.2">
      <c r="C53" s="8"/>
      <c r="D53">
        <f>MAR!D53</f>
        <v>0</v>
      </c>
      <c r="E53" s="2">
        <f>MAR!E53</f>
        <v>0</v>
      </c>
      <c r="F53" s="56"/>
      <c r="G53" s="1">
        <f>MAR!G53</f>
        <v>0</v>
      </c>
      <c r="H53" s="59">
        <f t="shared" si="4"/>
        <v>0</v>
      </c>
    </row>
    <row r="54" spans="2:8" x14ac:dyDescent="0.2">
      <c r="C54" s="9"/>
      <c r="D54" s="10" t="s">
        <v>8</v>
      </c>
      <c r="E54" s="11"/>
      <c r="F54" s="57">
        <f>SUM(F48:F53)</f>
        <v>0</v>
      </c>
      <c r="G54" s="12">
        <f>SUM(G48:G53)</f>
        <v>0</v>
      </c>
      <c r="H54" s="57">
        <f>SUM(H48:H53)</f>
        <v>0</v>
      </c>
    </row>
    <row r="55" spans="2:8" x14ac:dyDescent="0.2">
      <c r="C55" s="8" t="str">
        <f>MAR!C55</f>
        <v>Miscellaneous</v>
      </c>
      <c r="D55" t="str">
        <f>MAR!D55</f>
        <v>Gifts / Donations</v>
      </c>
      <c r="E55" s="2" t="str">
        <f>MAR!E55</f>
        <v>Variable</v>
      </c>
      <c r="F55" s="56"/>
      <c r="G55" s="1">
        <f>MAR!G55</f>
        <v>0</v>
      </c>
      <c r="H55" s="59">
        <f>G55-F55</f>
        <v>0</v>
      </c>
    </row>
    <row r="56" spans="2:8" x14ac:dyDescent="0.2">
      <c r="D56" t="str">
        <f>MAR!D56</f>
        <v>Other Miscellaneous</v>
      </c>
      <c r="E56" s="2" t="str">
        <f>MAR!E56</f>
        <v>Variable</v>
      </c>
      <c r="F56" s="56"/>
      <c r="G56" s="1">
        <f>MAR!G56</f>
        <v>0</v>
      </c>
      <c r="H56" s="59">
        <f>G56-F56</f>
        <v>0</v>
      </c>
    </row>
    <row r="57" spans="2:8" x14ac:dyDescent="0.2">
      <c r="D57">
        <f>MAR!D57</f>
        <v>0</v>
      </c>
      <c r="E57" s="2">
        <f>MAR!E57</f>
        <v>0</v>
      </c>
      <c r="F57" s="56"/>
      <c r="G57" s="1">
        <f>MAR!G57</f>
        <v>0</v>
      </c>
      <c r="H57" s="59">
        <f>G57-F57</f>
        <v>0</v>
      </c>
    </row>
    <row r="58" spans="2:8" x14ac:dyDescent="0.2">
      <c r="D58">
        <f>MAR!D58</f>
        <v>0</v>
      </c>
      <c r="E58" s="2">
        <f>MAR!E58</f>
        <v>0</v>
      </c>
      <c r="F58" s="56"/>
      <c r="G58" s="1">
        <f>MAR!G58</f>
        <v>0</v>
      </c>
      <c r="H58" s="59">
        <f>G58-F58</f>
        <v>0</v>
      </c>
    </row>
    <row r="59" spans="2:8" x14ac:dyDescent="0.2">
      <c r="D59">
        <f>MAR!D59</f>
        <v>0</v>
      </c>
      <c r="E59" s="2">
        <f>MAR!E59</f>
        <v>0</v>
      </c>
      <c r="F59" s="56"/>
      <c r="G59" s="1">
        <f>MAR!G59</f>
        <v>0</v>
      </c>
      <c r="H59" s="59">
        <f>G59-F59</f>
        <v>0</v>
      </c>
    </row>
    <row r="60" spans="2:8" x14ac:dyDescent="0.2">
      <c r="C60" s="13"/>
      <c r="D60" s="18" t="s">
        <v>8</v>
      </c>
      <c r="E60" s="19"/>
      <c r="F60" s="60">
        <f>SUM(F55:F59)</f>
        <v>0</v>
      </c>
      <c r="G60" s="20">
        <f>SUM(G55:G59)</f>
        <v>0</v>
      </c>
      <c r="H60" s="60">
        <f>SUM(H55:H59)</f>
        <v>0</v>
      </c>
    </row>
    <row r="61" spans="2:8" ht="17" thickBot="1" x14ac:dyDescent="0.25">
      <c r="C61" s="14" t="s">
        <v>29</v>
      </c>
      <c r="D61" s="15"/>
      <c r="E61" s="16"/>
      <c r="F61" s="58">
        <f>SUM(F60,F54,F47,F37,F31,F23)</f>
        <v>0</v>
      </c>
      <c r="G61" s="17">
        <f>SUM(G60,G54,G47,G37,G31,G23)</f>
        <v>1870</v>
      </c>
      <c r="H61" s="58">
        <f>SUM(H60,H54,H47,H37,H31,H23)</f>
        <v>1870</v>
      </c>
    </row>
    <row r="62" spans="2:8" ht="17" thickTop="1" x14ac:dyDescent="0.2">
      <c r="B62" s="8"/>
      <c r="F62" s="59"/>
      <c r="G62" s="4"/>
      <c r="H62" s="59"/>
    </row>
    <row r="63" spans="2:8" ht="21" x14ac:dyDescent="0.25">
      <c r="B63" s="7" t="s">
        <v>30</v>
      </c>
      <c r="C63" s="8" t="str">
        <f>MAR!C63</f>
        <v>Savings</v>
      </c>
      <c r="D63" t="str">
        <f>MAR!D63</f>
        <v>Safety Net</v>
      </c>
      <c r="E63" s="2" t="str">
        <f>MAR!E63</f>
        <v>Variable</v>
      </c>
      <c r="F63" s="56"/>
      <c r="G63" s="1">
        <f>MAR!G63</f>
        <v>0</v>
      </c>
      <c r="H63" s="59">
        <f t="shared" ref="H63:H68" si="5">G63-F63</f>
        <v>0</v>
      </c>
    </row>
    <row r="64" spans="2:8" x14ac:dyDescent="0.2">
      <c r="D64" t="str">
        <f>MAR!D64</f>
        <v>Additional Retirement Savings</v>
      </c>
      <c r="E64" s="2" t="str">
        <f>MAR!E64</f>
        <v>Variable</v>
      </c>
      <c r="F64" s="56"/>
      <c r="G64" s="1">
        <f>MAR!G64</f>
        <v>0</v>
      </c>
      <c r="H64" s="59">
        <f t="shared" si="5"/>
        <v>0</v>
      </c>
    </row>
    <row r="65" spans="2:9" x14ac:dyDescent="0.2">
      <c r="D65" t="str">
        <f>MAR!D65</f>
        <v>Long-term (House, School, Wedding, Etc.)</v>
      </c>
      <c r="E65" s="2" t="str">
        <f>MAR!E65</f>
        <v>Variable</v>
      </c>
      <c r="F65" s="56"/>
      <c r="G65" s="1">
        <f>MAR!G65</f>
        <v>0</v>
      </c>
      <c r="H65" s="59">
        <f t="shared" si="5"/>
        <v>0</v>
      </c>
    </row>
    <row r="66" spans="2:9" x14ac:dyDescent="0.2">
      <c r="D66" t="str">
        <f>MAR!D66</f>
        <v>Short-term (Travel, Car Insurance, Etc.)</v>
      </c>
      <c r="E66" s="2" t="str">
        <f>MAR!E66</f>
        <v>Variable</v>
      </c>
      <c r="F66" s="56"/>
      <c r="G66" s="1">
        <f>MAR!G66</f>
        <v>0</v>
      </c>
      <c r="H66" s="59">
        <f t="shared" si="5"/>
        <v>0</v>
      </c>
    </row>
    <row r="67" spans="2:9" x14ac:dyDescent="0.2">
      <c r="D67" t="str">
        <f>MAR!D67</f>
        <v>Other</v>
      </c>
      <c r="E67" s="2" t="str">
        <f>MAR!E67</f>
        <v>Variable</v>
      </c>
      <c r="F67" s="56"/>
      <c r="G67" s="1">
        <f>MAR!G67</f>
        <v>0</v>
      </c>
      <c r="H67" s="59">
        <f t="shared" si="5"/>
        <v>0</v>
      </c>
    </row>
    <row r="68" spans="2:9" x14ac:dyDescent="0.2">
      <c r="D68" t="str">
        <f>MAR!D68</f>
        <v>Other</v>
      </c>
      <c r="E68" s="2" t="str">
        <f>MAR!E68</f>
        <v>Variable</v>
      </c>
      <c r="F68" s="56"/>
      <c r="G68" s="1">
        <f>MAR!G68</f>
        <v>0</v>
      </c>
      <c r="H68" s="59">
        <f t="shared" si="5"/>
        <v>0</v>
      </c>
    </row>
    <row r="69" spans="2:9" ht="17" thickBot="1" x14ac:dyDescent="0.25">
      <c r="C69" s="14" t="s">
        <v>58</v>
      </c>
      <c r="D69" s="21"/>
      <c r="E69" s="16"/>
      <c r="F69" s="58">
        <f>SUM(F63:F65)</f>
        <v>0</v>
      </c>
      <c r="G69" s="17">
        <f>SUM(G63:G68)</f>
        <v>0</v>
      </c>
      <c r="H69" s="58">
        <f>SUM(H63:H68)</f>
        <v>0</v>
      </c>
    </row>
    <row r="70" spans="2:9" ht="18" thickTop="1" thickBot="1" x14ac:dyDescent="0.25">
      <c r="B70" s="8"/>
      <c r="F70" s="59"/>
      <c r="G70" s="4"/>
      <c r="H70" s="59"/>
    </row>
    <row r="71" spans="2:9" ht="21" x14ac:dyDescent="0.25">
      <c r="B71" s="47" t="s">
        <v>60</v>
      </c>
      <c r="C71" s="48" t="s">
        <v>89</v>
      </c>
      <c r="D71" s="48"/>
      <c r="E71" s="49"/>
      <c r="F71" s="61">
        <f>F13-F61-F69</f>
        <v>0</v>
      </c>
      <c r="G71" s="50">
        <f>G13-G61-G69</f>
        <v>1629.9999999999995</v>
      </c>
      <c r="H71" s="61">
        <f>F71-G71</f>
        <v>-1629.9999999999995</v>
      </c>
    </row>
    <row r="72" spans="2:9" ht="17" thickBot="1" x14ac:dyDescent="0.25">
      <c r="B72" s="51"/>
      <c r="C72" s="53" t="s">
        <v>93</v>
      </c>
      <c r="D72" s="53"/>
      <c r="E72" s="54"/>
      <c r="F72" s="62">
        <f>F71+MAR!F72</f>
        <v>0</v>
      </c>
      <c r="G72" s="52">
        <f>G71+MAR!G72</f>
        <v>6519.9999999999982</v>
      </c>
      <c r="H72" s="65">
        <f>F72-G72</f>
        <v>-6519.9999999999982</v>
      </c>
      <c r="I72" s="22"/>
    </row>
    <row r="73" spans="2:9" x14ac:dyDescent="0.2">
      <c r="H73" s="66"/>
    </row>
  </sheetData>
  <mergeCells count="2">
    <mergeCell ref="B1:H1"/>
    <mergeCell ref="B2:H2"/>
  </mergeCells>
  <dataValidations count="1">
    <dataValidation type="list" allowBlank="1" showInputMessage="1" showErrorMessage="1" sqref="E5:E68" xr:uid="{C117B19D-11D4-3F48-B10F-34F1B3B81838}">
      <formula1>"Fixed, Variable"</formula1>
    </dataValidation>
  </dataValidations>
  <printOptions gridLines="1"/>
  <pageMargins left="0.7" right="0.7" top="0.75" bottom="0.75" header="0.3" footer="0.3"/>
  <pageSetup scale="53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EE3C5-C47B-5C49-BF4B-D8219AC41230}">
  <sheetPr>
    <pageSetUpPr fitToPage="1"/>
  </sheetPr>
  <dimension ref="B1:I73"/>
  <sheetViews>
    <sheetView zoomScale="120" zoomScaleNormal="120" workbookViewId="0">
      <selection activeCell="B1" sqref="B1:H1"/>
    </sheetView>
  </sheetViews>
  <sheetFormatPr baseColWidth="10" defaultRowHeight="16" x14ac:dyDescent="0.2"/>
  <cols>
    <col min="1" max="1" width="3.33203125" customWidth="1"/>
    <col min="2" max="2" width="13.83203125" bestFit="1" customWidth="1"/>
    <col min="3" max="3" width="36.1640625" bestFit="1" customWidth="1"/>
    <col min="4" max="4" width="46.6640625" bestFit="1" customWidth="1"/>
    <col min="5" max="5" width="8" style="2" bestFit="1" customWidth="1"/>
    <col min="6" max="6" width="9" style="3" bestFit="1" customWidth="1"/>
    <col min="7" max="7" width="9.6640625" style="3" bestFit="1" customWidth="1"/>
    <col min="8" max="8" width="16.6640625" style="3" bestFit="1" customWidth="1"/>
    <col min="9" max="9" width="3.83203125" customWidth="1"/>
  </cols>
  <sheetData>
    <row r="1" spans="2:8" ht="33" customHeight="1" thickBot="1" x14ac:dyDescent="0.25">
      <c r="B1" s="73"/>
      <c r="C1" s="73"/>
      <c r="D1" s="73"/>
      <c r="E1" s="73"/>
      <c r="F1" s="73"/>
      <c r="G1" s="73"/>
      <c r="H1" s="73"/>
    </row>
    <row r="2" spans="2:8" ht="22" thickBot="1" x14ac:dyDescent="0.3">
      <c r="B2" s="70" t="s">
        <v>0</v>
      </c>
      <c r="C2" s="71"/>
      <c r="D2" s="71"/>
      <c r="E2" s="71"/>
      <c r="F2" s="71"/>
      <c r="G2" s="71"/>
      <c r="H2" s="72"/>
    </row>
    <row r="3" spans="2:8" x14ac:dyDescent="0.2">
      <c r="F3" s="4"/>
      <c r="G3" s="4"/>
      <c r="H3" s="4"/>
    </row>
    <row r="4" spans="2:8" x14ac:dyDescent="0.2">
      <c r="C4" s="5" t="s">
        <v>1</v>
      </c>
      <c r="D4" s="5" t="s">
        <v>2</v>
      </c>
      <c r="E4" s="5" t="s">
        <v>3</v>
      </c>
      <c r="F4" s="6" t="s">
        <v>37</v>
      </c>
      <c r="G4" s="6" t="s">
        <v>4</v>
      </c>
      <c r="H4" s="6" t="s">
        <v>5</v>
      </c>
    </row>
    <row r="5" spans="2:8" ht="21" x14ac:dyDescent="0.25">
      <c r="B5" s="7" t="s">
        <v>6</v>
      </c>
      <c r="C5" s="8" t="str">
        <f>APR!C5</f>
        <v>Paycheck (After-Tax)</v>
      </c>
      <c r="D5" t="str">
        <f>APR!D5</f>
        <v>Job 1</v>
      </c>
      <c r="E5" s="2" t="str">
        <f>APR!E5</f>
        <v>Fixed</v>
      </c>
      <c r="F5" s="55"/>
      <c r="G5" s="1">
        <f>APR!G5</f>
        <v>3499.9999999999995</v>
      </c>
      <c r="H5" s="60">
        <f>G5-F5</f>
        <v>3499.9999999999995</v>
      </c>
    </row>
    <row r="6" spans="2:8" x14ac:dyDescent="0.2">
      <c r="C6" s="8"/>
      <c r="D6" t="str">
        <f>APR!D6</f>
        <v>Job 2</v>
      </c>
      <c r="E6" s="2" t="str">
        <f>APR!E6</f>
        <v>Fixed</v>
      </c>
      <c r="F6" s="56"/>
      <c r="G6" s="1">
        <f>APR!G6</f>
        <v>0</v>
      </c>
      <c r="H6" s="59">
        <f>G6-F6</f>
        <v>0</v>
      </c>
    </row>
    <row r="7" spans="2:8" x14ac:dyDescent="0.2">
      <c r="C7" s="8"/>
      <c r="D7">
        <f>APR!D7</f>
        <v>0</v>
      </c>
      <c r="E7" s="2">
        <f>APR!E7</f>
        <v>0</v>
      </c>
      <c r="F7" s="56"/>
      <c r="G7" s="1">
        <f>APR!G7</f>
        <v>0</v>
      </c>
      <c r="H7" s="59">
        <f>G7-F7</f>
        <v>0</v>
      </c>
    </row>
    <row r="8" spans="2:8" x14ac:dyDescent="0.2">
      <c r="C8" s="9"/>
      <c r="D8" s="10" t="s">
        <v>8</v>
      </c>
      <c r="E8" s="11"/>
      <c r="F8" s="57">
        <f>SUM(F5:F7)</f>
        <v>0</v>
      </c>
      <c r="G8" s="12">
        <f>SUM(G5:G7)</f>
        <v>3499.9999999999995</v>
      </c>
      <c r="H8" s="57">
        <f>SUM(H5:H7)</f>
        <v>3499.9999999999995</v>
      </c>
    </row>
    <row r="9" spans="2:8" x14ac:dyDescent="0.2">
      <c r="C9" s="8" t="str">
        <f>APR!C9</f>
        <v>Additional Income</v>
      </c>
      <c r="D9" t="str">
        <f>APR!D9</f>
        <v>Bonuses, Tips, Commissions, Miscellaneous Sales, Etc.</v>
      </c>
      <c r="E9" s="2" t="str">
        <f>APR!E9</f>
        <v>Variable</v>
      </c>
      <c r="F9" s="56"/>
      <c r="G9" s="1">
        <f>APR!G9</f>
        <v>0</v>
      </c>
      <c r="H9" s="59">
        <f>G9-F9</f>
        <v>0</v>
      </c>
    </row>
    <row r="10" spans="2:8" x14ac:dyDescent="0.2">
      <c r="C10" s="8"/>
      <c r="D10">
        <f>APR!D10</f>
        <v>0</v>
      </c>
      <c r="E10" s="2">
        <f>APR!E10</f>
        <v>0</v>
      </c>
      <c r="F10" s="56"/>
      <c r="G10" s="1">
        <f>APR!G10</f>
        <v>0</v>
      </c>
      <c r="H10" s="59">
        <f>G10-F10</f>
        <v>0</v>
      </c>
    </row>
    <row r="11" spans="2:8" x14ac:dyDescent="0.2">
      <c r="C11" s="8"/>
      <c r="D11">
        <f>APR!D11</f>
        <v>0</v>
      </c>
      <c r="E11" s="2">
        <f>APR!E11</f>
        <v>0</v>
      </c>
      <c r="F11" s="56"/>
      <c r="G11" s="1">
        <f>APR!G11</f>
        <v>0</v>
      </c>
      <c r="H11" s="59">
        <f>G11-F11</f>
        <v>0</v>
      </c>
    </row>
    <row r="12" spans="2:8" x14ac:dyDescent="0.2">
      <c r="C12" s="9"/>
      <c r="D12" s="10" t="s">
        <v>8</v>
      </c>
      <c r="E12" s="11"/>
      <c r="F12" s="57">
        <f>SUM(F9:F11)</f>
        <v>0</v>
      </c>
      <c r="G12" s="12">
        <f>SUM(G9:G11)</f>
        <v>0</v>
      </c>
      <c r="H12" s="57">
        <f>SUM(H9:H11)</f>
        <v>0</v>
      </c>
    </row>
    <row r="13" spans="2:8" ht="17" thickBot="1" x14ac:dyDescent="0.25">
      <c r="C13" s="14" t="s">
        <v>11</v>
      </c>
      <c r="D13" s="15"/>
      <c r="E13" s="16"/>
      <c r="F13" s="58">
        <f>SUM(F12,F8)</f>
        <v>0</v>
      </c>
      <c r="G13" s="17">
        <f>SUM(G12,G8)</f>
        <v>3499.9999999999995</v>
      </c>
      <c r="H13" s="58">
        <f>SUM(H12,H8)</f>
        <v>3499.9999999999995</v>
      </c>
    </row>
    <row r="14" spans="2:8" ht="17" thickTop="1" x14ac:dyDescent="0.2">
      <c r="B14" s="8"/>
      <c r="F14" s="59"/>
      <c r="G14" s="4"/>
      <c r="H14" s="59"/>
    </row>
    <row r="15" spans="2:8" ht="21" x14ac:dyDescent="0.25">
      <c r="B15" s="7" t="s">
        <v>12</v>
      </c>
      <c r="C15" s="8" t="str">
        <f>APR!C15</f>
        <v>Home</v>
      </c>
      <c r="D15" t="str">
        <f>APR!D15</f>
        <v>Rent/Mortgage (Include Insurance, Parking, HOA, Etc.)</v>
      </c>
      <c r="E15" s="2" t="str">
        <f>APR!E15</f>
        <v>Fixed</v>
      </c>
      <c r="F15" s="56"/>
      <c r="G15" s="1">
        <f>APR!G15</f>
        <v>1000</v>
      </c>
      <c r="H15" s="59">
        <f t="shared" ref="H15:H22" si="0">G15-F15</f>
        <v>1000</v>
      </c>
    </row>
    <row r="16" spans="2:8" x14ac:dyDescent="0.2">
      <c r="C16" s="8"/>
      <c r="D16" t="str">
        <f>APR!D16</f>
        <v>Energy Costs (Electric, Heating, Etc.)</v>
      </c>
      <c r="E16" s="2" t="str">
        <f>APR!E16</f>
        <v>Fixed</v>
      </c>
      <c r="F16" s="56"/>
      <c r="G16" s="1">
        <f>APR!G16</f>
        <v>100</v>
      </c>
      <c r="H16" s="59">
        <f t="shared" si="0"/>
        <v>100</v>
      </c>
    </row>
    <row r="17" spans="3:8" x14ac:dyDescent="0.2">
      <c r="C17" s="8"/>
      <c r="D17" t="str">
        <f>APR!D17</f>
        <v>Personal Property or Other Taxes</v>
      </c>
      <c r="E17" s="2" t="str">
        <f>APR!E17</f>
        <v>Fixed</v>
      </c>
      <c r="F17" s="56"/>
      <c r="G17" s="1">
        <f>APR!G17</f>
        <v>0</v>
      </c>
      <c r="H17" s="59">
        <f t="shared" si="0"/>
        <v>0</v>
      </c>
    </row>
    <row r="18" spans="3:8" x14ac:dyDescent="0.2">
      <c r="C18" s="8"/>
      <c r="D18" t="str">
        <f>APR!D18</f>
        <v>Cable, Internet, Subscriptions, Phone</v>
      </c>
      <c r="E18" s="2" t="str">
        <f>APR!E18</f>
        <v>Variable</v>
      </c>
      <c r="F18" s="56"/>
      <c r="G18" s="1">
        <f>APR!G18</f>
        <v>0</v>
      </c>
      <c r="H18" s="59">
        <f t="shared" si="0"/>
        <v>0</v>
      </c>
    </row>
    <row r="19" spans="3:8" x14ac:dyDescent="0.2">
      <c r="C19" s="8"/>
      <c r="D19" t="str">
        <f>APR!D19</f>
        <v>Home Furnishings, Repairs</v>
      </c>
      <c r="E19" s="2" t="str">
        <f>APR!E19</f>
        <v>Variable</v>
      </c>
      <c r="F19" s="56"/>
      <c r="G19" s="1">
        <f>APR!G19</f>
        <v>0</v>
      </c>
      <c r="H19" s="59">
        <f t="shared" si="0"/>
        <v>0</v>
      </c>
    </row>
    <row r="20" spans="3:8" x14ac:dyDescent="0.2">
      <c r="C20" s="8"/>
      <c r="D20">
        <f>APR!D20</f>
        <v>0</v>
      </c>
      <c r="E20" s="2">
        <f>APR!E20</f>
        <v>0</v>
      </c>
      <c r="F20" s="56"/>
      <c r="G20" s="1">
        <f>APR!G20</f>
        <v>0</v>
      </c>
      <c r="H20" s="59">
        <f t="shared" si="0"/>
        <v>0</v>
      </c>
    </row>
    <row r="21" spans="3:8" x14ac:dyDescent="0.2">
      <c r="C21" s="8"/>
      <c r="D21">
        <f>APR!D21</f>
        <v>0</v>
      </c>
      <c r="E21" s="2">
        <f>APR!E21</f>
        <v>0</v>
      </c>
      <c r="F21" s="56"/>
      <c r="G21" s="1">
        <f>APR!G21</f>
        <v>0</v>
      </c>
      <c r="H21" s="59">
        <f t="shared" si="0"/>
        <v>0</v>
      </c>
    </row>
    <row r="22" spans="3:8" x14ac:dyDescent="0.2">
      <c r="C22" s="8"/>
      <c r="D22">
        <f>APR!D22</f>
        <v>0</v>
      </c>
      <c r="E22" s="2">
        <f>APR!E22</f>
        <v>0</v>
      </c>
      <c r="F22" s="56"/>
      <c r="G22" s="1">
        <f>APR!G22</f>
        <v>0</v>
      </c>
      <c r="H22" s="59">
        <f t="shared" si="0"/>
        <v>0</v>
      </c>
    </row>
    <row r="23" spans="3:8" x14ac:dyDescent="0.2">
      <c r="C23" s="9"/>
      <c r="D23" s="10" t="s">
        <v>8</v>
      </c>
      <c r="E23" s="11"/>
      <c r="F23" s="57">
        <f>SUM(F15:F22)</f>
        <v>0</v>
      </c>
      <c r="G23" s="12">
        <f>SUM(G15:G22)</f>
        <v>1100</v>
      </c>
      <c r="H23" s="57">
        <f>SUM(H15:H22)</f>
        <v>1100</v>
      </c>
    </row>
    <row r="24" spans="3:8" x14ac:dyDescent="0.2">
      <c r="C24" s="8" t="str">
        <f>APR!C24</f>
        <v>Transportation</v>
      </c>
      <c r="D24" t="str">
        <f>APR!D24</f>
        <v>Car Insurance</v>
      </c>
      <c r="E24" s="2" t="str">
        <f>APR!E24</f>
        <v>Fixed</v>
      </c>
      <c r="F24" s="56"/>
      <c r="G24" s="1">
        <f>APR!G24</f>
        <v>100</v>
      </c>
      <c r="H24" s="59">
        <f t="shared" ref="H24:H30" si="1">G24-F24</f>
        <v>100</v>
      </c>
    </row>
    <row r="25" spans="3:8" x14ac:dyDescent="0.2">
      <c r="C25" s="8"/>
      <c r="D25" t="str">
        <f>APR!D25</f>
        <v>Car Maintenance</v>
      </c>
      <c r="E25" s="2" t="str">
        <f>APR!E25</f>
        <v>Variable</v>
      </c>
      <c r="F25" s="56"/>
      <c r="G25" s="1">
        <f>APR!G25</f>
        <v>0</v>
      </c>
      <c r="H25" s="59">
        <f t="shared" si="1"/>
        <v>0</v>
      </c>
    </row>
    <row r="26" spans="3:8" x14ac:dyDescent="0.2">
      <c r="C26" s="8"/>
      <c r="D26" t="str">
        <f>APR!D26</f>
        <v>Auto Gas</v>
      </c>
      <c r="E26" s="2" t="str">
        <f>APR!E26</f>
        <v>Variable</v>
      </c>
      <c r="F26" s="56"/>
      <c r="G26" s="1">
        <f>APR!G26</f>
        <v>0</v>
      </c>
      <c r="H26" s="59">
        <f t="shared" si="1"/>
        <v>0</v>
      </c>
    </row>
    <row r="27" spans="3:8" x14ac:dyDescent="0.2">
      <c r="C27" s="8"/>
      <c r="D27" t="str">
        <f>APR!D27</f>
        <v>Public Transit / Ride-Share Programs</v>
      </c>
      <c r="E27" s="2" t="str">
        <f>APR!E27</f>
        <v>Variable</v>
      </c>
      <c r="F27" s="56"/>
      <c r="G27" s="1">
        <f>APR!G27</f>
        <v>0</v>
      </c>
      <c r="H27" s="59">
        <f t="shared" si="1"/>
        <v>0</v>
      </c>
    </row>
    <row r="28" spans="3:8" x14ac:dyDescent="0.2">
      <c r="C28" s="8"/>
      <c r="D28">
        <f>APR!D28</f>
        <v>0</v>
      </c>
      <c r="E28" s="2">
        <f>APR!E28</f>
        <v>0</v>
      </c>
      <c r="F28" s="56"/>
      <c r="G28" s="1">
        <f>APR!G28</f>
        <v>0</v>
      </c>
      <c r="H28" s="59">
        <f t="shared" si="1"/>
        <v>0</v>
      </c>
    </row>
    <row r="29" spans="3:8" x14ac:dyDescent="0.2">
      <c r="C29" s="8"/>
      <c r="D29">
        <f>APR!D29</f>
        <v>0</v>
      </c>
      <c r="E29" s="2">
        <f>APR!E29</f>
        <v>0</v>
      </c>
      <c r="F29" s="56"/>
      <c r="G29" s="1">
        <f>APR!G29</f>
        <v>0</v>
      </c>
      <c r="H29" s="59">
        <f t="shared" si="1"/>
        <v>0</v>
      </c>
    </row>
    <row r="30" spans="3:8" x14ac:dyDescent="0.2">
      <c r="C30" s="8"/>
      <c r="D30">
        <f>APR!D30</f>
        <v>0</v>
      </c>
      <c r="E30" s="2">
        <f>APR!E30</f>
        <v>0</v>
      </c>
      <c r="F30" s="56"/>
      <c r="G30" s="1">
        <f>APR!G30</f>
        <v>0</v>
      </c>
      <c r="H30" s="59">
        <f t="shared" si="1"/>
        <v>0</v>
      </c>
    </row>
    <row r="31" spans="3:8" x14ac:dyDescent="0.2">
      <c r="C31" s="9"/>
      <c r="D31" s="10" t="s">
        <v>8</v>
      </c>
      <c r="E31" s="11"/>
      <c r="F31" s="57">
        <f>SUM(F24:F30)</f>
        <v>0</v>
      </c>
      <c r="G31" s="12">
        <f>SUM(G24:G30)</f>
        <v>100</v>
      </c>
      <c r="H31" s="57">
        <f>SUM(H24:H30)</f>
        <v>100</v>
      </c>
    </row>
    <row r="32" spans="3:8" x14ac:dyDescent="0.2">
      <c r="C32" s="8" t="str">
        <f>APR!C32</f>
        <v>Other Debt Payments</v>
      </c>
      <c r="D32" t="str">
        <f>APR!D32</f>
        <v>Student Loan</v>
      </c>
      <c r="E32" s="2" t="str">
        <f>APR!E32</f>
        <v>Fixed</v>
      </c>
      <c r="F32" s="56"/>
      <c r="G32" s="1">
        <f>APR!G32</f>
        <v>250</v>
      </c>
      <c r="H32" s="59">
        <f t="shared" ref="H32:H36" si="2">G32-F32</f>
        <v>250</v>
      </c>
    </row>
    <row r="33" spans="3:8" x14ac:dyDescent="0.2">
      <c r="C33" s="8"/>
      <c r="D33" t="str">
        <f>APR!D33</f>
        <v>Car Loan</v>
      </c>
      <c r="E33" s="2" t="str">
        <f>APR!E33</f>
        <v>Fixed</v>
      </c>
      <c r="F33" s="56"/>
      <c r="G33" s="1">
        <f>APR!G33</f>
        <v>400</v>
      </c>
      <c r="H33" s="59">
        <f t="shared" si="2"/>
        <v>400</v>
      </c>
    </row>
    <row r="34" spans="3:8" x14ac:dyDescent="0.2">
      <c r="C34" s="8"/>
      <c r="D34">
        <f>APR!D34</f>
        <v>0</v>
      </c>
      <c r="E34" s="2">
        <f>APR!E34</f>
        <v>0</v>
      </c>
      <c r="F34" s="56"/>
      <c r="G34" s="1">
        <f>APR!G34</f>
        <v>0</v>
      </c>
      <c r="H34" s="59">
        <f t="shared" si="2"/>
        <v>0</v>
      </c>
    </row>
    <row r="35" spans="3:8" x14ac:dyDescent="0.2">
      <c r="C35" s="8"/>
      <c r="D35">
        <f>APR!D35</f>
        <v>0</v>
      </c>
      <c r="E35" s="2">
        <f>APR!E35</f>
        <v>0</v>
      </c>
      <c r="F35" s="56"/>
      <c r="G35" s="1">
        <f>APR!G35</f>
        <v>0</v>
      </c>
      <c r="H35" s="59">
        <f t="shared" si="2"/>
        <v>0</v>
      </c>
    </row>
    <row r="36" spans="3:8" x14ac:dyDescent="0.2">
      <c r="C36" s="8"/>
      <c r="D36">
        <f>APR!D36</f>
        <v>0</v>
      </c>
      <c r="E36" s="2">
        <f>APR!E36</f>
        <v>0</v>
      </c>
      <c r="F36" s="56"/>
      <c r="G36" s="1">
        <f>APR!G36</f>
        <v>0</v>
      </c>
      <c r="H36" s="59">
        <f t="shared" si="2"/>
        <v>0</v>
      </c>
    </row>
    <row r="37" spans="3:8" x14ac:dyDescent="0.2">
      <c r="C37" s="9"/>
      <c r="D37" s="10" t="s">
        <v>8</v>
      </c>
      <c r="E37" s="11"/>
      <c r="F37" s="57">
        <f>SUM(F32:F36)</f>
        <v>0</v>
      </c>
      <c r="G37" s="12">
        <f>SUM(G32:G36)</f>
        <v>650</v>
      </c>
      <c r="H37" s="57">
        <f>SUM(H32:H36)</f>
        <v>650</v>
      </c>
    </row>
    <row r="38" spans="3:8" x14ac:dyDescent="0.2">
      <c r="C38" s="8" t="str">
        <f>APR!C38</f>
        <v>Family Care</v>
      </c>
      <c r="D38" t="str">
        <f>APR!D38</f>
        <v>Medical (Copays, Insurance, Out of Pocket, Etc.)</v>
      </c>
      <c r="E38" s="2" t="str">
        <f>APR!E38</f>
        <v>Fixed</v>
      </c>
      <c r="F38" s="56"/>
      <c r="G38" s="1">
        <f>APR!G38</f>
        <v>20</v>
      </c>
      <c r="H38" s="59">
        <f t="shared" ref="H38:H46" si="3">G38-F38</f>
        <v>20</v>
      </c>
    </row>
    <row r="39" spans="3:8" x14ac:dyDescent="0.2">
      <c r="C39" s="8"/>
      <c r="D39" t="str">
        <f>APR!D39</f>
        <v>Daycare</v>
      </c>
      <c r="E39" s="2" t="str">
        <f>APR!E39</f>
        <v>Fixed</v>
      </c>
      <c r="F39" s="56"/>
      <c r="G39" s="1">
        <f>APR!G39</f>
        <v>0</v>
      </c>
      <c r="H39" s="59">
        <f t="shared" si="3"/>
        <v>0</v>
      </c>
    </row>
    <row r="40" spans="3:8" x14ac:dyDescent="0.2">
      <c r="C40" s="8"/>
      <c r="D40" t="str">
        <f>APR!D40</f>
        <v xml:space="preserve">Groceries </v>
      </c>
      <c r="E40" s="2" t="str">
        <f>APR!E40</f>
        <v>Variable</v>
      </c>
      <c r="F40" s="56"/>
      <c r="G40" s="1">
        <f>APR!G40</f>
        <v>0</v>
      </c>
      <c r="H40" s="59">
        <f t="shared" si="3"/>
        <v>0</v>
      </c>
    </row>
    <row r="41" spans="3:8" x14ac:dyDescent="0.2">
      <c r="C41" s="8"/>
      <c r="D41" t="str">
        <f>APR!D41</f>
        <v>Clothing</v>
      </c>
      <c r="E41" s="2" t="str">
        <f>APR!E41</f>
        <v>Variable</v>
      </c>
      <c r="F41" s="56"/>
      <c r="G41" s="1">
        <f>APR!G41</f>
        <v>0</v>
      </c>
      <c r="H41" s="59">
        <f t="shared" si="3"/>
        <v>0</v>
      </c>
    </row>
    <row r="42" spans="3:8" x14ac:dyDescent="0.2">
      <c r="C42" s="8"/>
      <c r="D42" t="str">
        <f>APR!D42</f>
        <v>Personal Care (Haircuts, Gym, Etc.)</v>
      </c>
      <c r="E42" s="2" t="str">
        <f>APR!E42</f>
        <v>Variable</v>
      </c>
      <c r="F42" s="56"/>
      <c r="G42" s="1">
        <f>APR!G42</f>
        <v>0</v>
      </c>
      <c r="H42" s="59">
        <f t="shared" si="3"/>
        <v>0</v>
      </c>
    </row>
    <row r="43" spans="3:8" x14ac:dyDescent="0.2">
      <c r="C43" s="8"/>
      <c r="D43" t="str">
        <f>APR!D43</f>
        <v>Pets (Food, Vet, Boarding, Etc.)</v>
      </c>
      <c r="E43" s="2" t="str">
        <f>APR!E43</f>
        <v>Variable</v>
      </c>
      <c r="F43" s="56"/>
      <c r="G43" s="1">
        <f>APR!G43</f>
        <v>0</v>
      </c>
      <c r="H43" s="59">
        <f t="shared" si="3"/>
        <v>0</v>
      </c>
    </row>
    <row r="44" spans="3:8" x14ac:dyDescent="0.2">
      <c r="C44" s="8"/>
      <c r="D44">
        <f>APR!D44</f>
        <v>0</v>
      </c>
      <c r="E44" s="2">
        <f>APR!E44</f>
        <v>0</v>
      </c>
      <c r="F44" s="56"/>
      <c r="G44" s="1">
        <f>APR!G44</f>
        <v>0</v>
      </c>
      <c r="H44" s="59">
        <f t="shared" si="3"/>
        <v>0</v>
      </c>
    </row>
    <row r="45" spans="3:8" x14ac:dyDescent="0.2">
      <c r="C45" s="8"/>
      <c r="D45">
        <f>APR!D45</f>
        <v>0</v>
      </c>
      <c r="E45" s="2">
        <f>APR!E45</f>
        <v>0</v>
      </c>
      <c r="F45" s="56"/>
      <c r="G45" s="1">
        <f>APR!G45</f>
        <v>0</v>
      </c>
      <c r="H45" s="59">
        <f t="shared" si="3"/>
        <v>0</v>
      </c>
    </row>
    <row r="46" spans="3:8" x14ac:dyDescent="0.2">
      <c r="C46" s="8"/>
      <c r="D46">
        <f>APR!D46</f>
        <v>0</v>
      </c>
      <c r="E46" s="2">
        <f>APR!E46</f>
        <v>0</v>
      </c>
      <c r="F46" s="56"/>
      <c r="G46" s="1">
        <f>APR!G46</f>
        <v>0</v>
      </c>
      <c r="H46" s="59">
        <f t="shared" si="3"/>
        <v>0</v>
      </c>
    </row>
    <row r="47" spans="3:8" x14ac:dyDescent="0.2">
      <c r="C47" s="9"/>
      <c r="D47" s="10" t="s">
        <v>8</v>
      </c>
      <c r="E47" s="11"/>
      <c r="F47" s="57">
        <f>SUM(F38:F46)</f>
        <v>0</v>
      </c>
      <c r="G47" s="12">
        <f>SUM(G38:G46)</f>
        <v>20</v>
      </c>
      <c r="H47" s="57">
        <f>SUM(H38:H46)</f>
        <v>20</v>
      </c>
    </row>
    <row r="48" spans="3:8" x14ac:dyDescent="0.2">
      <c r="C48" s="8" t="str">
        <f>APR!C48</f>
        <v>Entertainment</v>
      </c>
      <c r="D48" t="str">
        <f>APR!D48</f>
        <v>Restaurants, Bars, Etc.</v>
      </c>
      <c r="E48" s="2" t="str">
        <f>APR!E48</f>
        <v>Variable</v>
      </c>
      <c r="F48" s="56"/>
      <c r="G48" s="1">
        <f>APR!G48</f>
        <v>0</v>
      </c>
      <c r="H48" s="59">
        <f t="shared" ref="H48:H53" si="4">G48-F48</f>
        <v>0</v>
      </c>
    </row>
    <row r="49" spans="2:8" x14ac:dyDescent="0.2">
      <c r="C49" s="8"/>
      <c r="D49" t="str">
        <f>APR!D49</f>
        <v>Travel</v>
      </c>
      <c r="E49" s="2" t="str">
        <f>APR!E49</f>
        <v>Variable</v>
      </c>
      <c r="F49" s="56"/>
      <c r="G49" s="1">
        <f>APR!G49</f>
        <v>0</v>
      </c>
      <c r="H49" s="59">
        <f t="shared" si="4"/>
        <v>0</v>
      </c>
    </row>
    <row r="50" spans="2:8" x14ac:dyDescent="0.2">
      <c r="C50" s="8"/>
      <c r="D50" t="str">
        <f>APR!D50</f>
        <v>Hobbies, Other Entertainment</v>
      </c>
      <c r="E50" s="2" t="str">
        <f>APR!E50</f>
        <v>Variable</v>
      </c>
      <c r="F50" s="56"/>
      <c r="G50" s="1">
        <f>APR!G50</f>
        <v>0</v>
      </c>
      <c r="H50" s="59">
        <f t="shared" si="4"/>
        <v>0</v>
      </c>
    </row>
    <row r="51" spans="2:8" x14ac:dyDescent="0.2">
      <c r="C51" s="8"/>
      <c r="D51">
        <f>APR!D51</f>
        <v>0</v>
      </c>
      <c r="E51" s="2">
        <f>APR!E51</f>
        <v>0</v>
      </c>
      <c r="F51" s="56"/>
      <c r="G51" s="1">
        <f>APR!G51</f>
        <v>0</v>
      </c>
      <c r="H51" s="59">
        <f t="shared" si="4"/>
        <v>0</v>
      </c>
    </row>
    <row r="52" spans="2:8" x14ac:dyDescent="0.2">
      <c r="C52" s="8"/>
      <c r="D52">
        <f>APR!D52</f>
        <v>0</v>
      </c>
      <c r="E52" s="2">
        <f>APR!E52</f>
        <v>0</v>
      </c>
      <c r="F52" s="56"/>
      <c r="G52" s="1">
        <f>APR!G52</f>
        <v>0</v>
      </c>
      <c r="H52" s="59">
        <f t="shared" si="4"/>
        <v>0</v>
      </c>
    </row>
    <row r="53" spans="2:8" x14ac:dyDescent="0.2">
      <c r="C53" s="8"/>
      <c r="D53">
        <f>APR!D53</f>
        <v>0</v>
      </c>
      <c r="E53" s="2">
        <f>APR!E53</f>
        <v>0</v>
      </c>
      <c r="F53" s="56"/>
      <c r="G53" s="1">
        <f>APR!G53</f>
        <v>0</v>
      </c>
      <c r="H53" s="59">
        <f t="shared" si="4"/>
        <v>0</v>
      </c>
    </row>
    <row r="54" spans="2:8" x14ac:dyDescent="0.2">
      <c r="C54" s="9"/>
      <c r="D54" s="10" t="s">
        <v>8</v>
      </c>
      <c r="E54" s="11"/>
      <c r="F54" s="57">
        <f>SUM(F48:F53)</f>
        <v>0</v>
      </c>
      <c r="G54" s="12">
        <f>SUM(G48:G53)</f>
        <v>0</v>
      </c>
      <c r="H54" s="57">
        <f>SUM(H48:H53)</f>
        <v>0</v>
      </c>
    </row>
    <row r="55" spans="2:8" x14ac:dyDescent="0.2">
      <c r="C55" s="8" t="str">
        <f>APR!C55</f>
        <v>Miscellaneous</v>
      </c>
      <c r="D55" t="str">
        <f>APR!D55</f>
        <v>Gifts / Donations</v>
      </c>
      <c r="E55" s="2" t="str">
        <f>APR!E55</f>
        <v>Variable</v>
      </c>
      <c r="F55" s="56"/>
      <c r="G55" s="1">
        <f>APR!G55</f>
        <v>0</v>
      </c>
      <c r="H55" s="59">
        <f>G55-F55</f>
        <v>0</v>
      </c>
    </row>
    <row r="56" spans="2:8" x14ac:dyDescent="0.2">
      <c r="D56" t="str">
        <f>APR!D56</f>
        <v>Other Miscellaneous</v>
      </c>
      <c r="E56" s="2" t="str">
        <f>APR!E56</f>
        <v>Variable</v>
      </c>
      <c r="F56" s="56"/>
      <c r="G56" s="1">
        <f>APR!G56</f>
        <v>0</v>
      </c>
      <c r="H56" s="59">
        <f>G56-F56</f>
        <v>0</v>
      </c>
    </row>
    <row r="57" spans="2:8" x14ac:dyDescent="0.2">
      <c r="D57">
        <f>APR!D57</f>
        <v>0</v>
      </c>
      <c r="E57" s="2">
        <f>APR!E57</f>
        <v>0</v>
      </c>
      <c r="F57" s="56"/>
      <c r="G57" s="1">
        <f>APR!G57</f>
        <v>0</v>
      </c>
      <c r="H57" s="59">
        <f>G57-F57</f>
        <v>0</v>
      </c>
    </row>
    <row r="58" spans="2:8" x14ac:dyDescent="0.2">
      <c r="D58">
        <f>APR!D58</f>
        <v>0</v>
      </c>
      <c r="E58" s="2">
        <f>APR!E58</f>
        <v>0</v>
      </c>
      <c r="F58" s="56"/>
      <c r="G58" s="1">
        <f>APR!G58</f>
        <v>0</v>
      </c>
      <c r="H58" s="59">
        <f>G58-F58</f>
        <v>0</v>
      </c>
    </row>
    <row r="59" spans="2:8" x14ac:dyDescent="0.2">
      <c r="D59">
        <f>APR!D59</f>
        <v>0</v>
      </c>
      <c r="E59" s="2">
        <f>APR!E59</f>
        <v>0</v>
      </c>
      <c r="F59" s="56"/>
      <c r="G59" s="1">
        <f>APR!G59</f>
        <v>0</v>
      </c>
      <c r="H59" s="59">
        <f>G59-F59</f>
        <v>0</v>
      </c>
    </row>
    <row r="60" spans="2:8" x14ac:dyDescent="0.2">
      <c r="C60" s="13"/>
      <c r="D60" s="18" t="s">
        <v>8</v>
      </c>
      <c r="E60" s="19"/>
      <c r="F60" s="60">
        <f>SUM(F55:F59)</f>
        <v>0</v>
      </c>
      <c r="G60" s="20">
        <f>SUM(G55:G59)</f>
        <v>0</v>
      </c>
      <c r="H60" s="60">
        <f>SUM(H55:H59)</f>
        <v>0</v>
      </c>
    </row>
    <row r="61" spans="2:8" ht="17" thickBot="1" x14ac:dyDescent="0.25">
      <c r="C61" s="14" t="s">
        <v>29</v>
      </c>
      <c r="D61" s="15"/>
      <c r="E61" s="16"/>
      <c r="F61" s="58">
        <f>SUM(F60,F54,F47,F37,F31,F23)</f>
        <v>0</v>
      </c>
      <c r="G61" s="17">
        <f>SUM(G60,G54,G47,G37,G31,G23)</f>
        <v>1870</v>
      </c>
      <c r="H61" s="58">
        <f>SUM(H60,H54,H47,H37,H31,H23)</f>
        <v>1870</v>
      </c>
    </row>
    <row r="62" spans="2:8" ht="17" thickTop="1" x14ac:dyDescent="0.2">
      <c r="B62" s="8"/>
      <c r="F62" s="59"/>
      <c r="G62" s="4"/>
      <c r="H62" s="59"/>
    </row>
    <row r="63" spans="2:8" ht="21" x14ac:dyDescent="0.25">
      <c r="B63" s="7" t="s">
        <v>30</v>
      </c>
      <c r="C63" s="8" t="str">
        <f>APR!C63</f>
        <v>Savings</v>
      </c>
      <c r="D63" t="str">
        <f>APR!D63</f>
        <v>Safety Net</v>
      </c>
      <c r="E63" s="2" t="str">
        <f>APR!E63</f>
        <v>Variable</v>
      </c>
      <c r="F63" s="56"/>
      <c r="G63" s="1">
        <f>APR!G63</f>
        <v>0</v>
      </c>
      <c r="H63" s="59">
        <f t="shared" ref="H63:H68" si="5">G63-F63</f>
        <v>0</v>
      </c>
    </row>
    <row r="64" spans="2:8" x14ac:dyDescent="0.2">
      <c r="D64" t="str">
        <f>APR!D64</f>
        <v>Additional Retirement Savings</v>
      </c>
      <c r="E64" s="2" t="str">
        <f>APR!E64</f>
        <v>Variable</v>
      </c>
      <c r="F64" s="56"/>
      <c r="G64" s="1">
        <f>APR!G64</f>
        <v>0</v>
      </c>
      <c r="H64" s="59">
        <f t="shared" si="5"/>
        <v>0</v>
      </c>
    </row>
    <row r="65" spans="2:9" x14ac:dyDescent="0.2">
      <c r="D65" t="str">
        <f>APR!D65</f>
        <v>Long-term (House, School, Wedding, Etc.)</v>
      </c>
      <c r="E65" s="2" t="str">
        <f>APR!E65</f>
        <v>Variable</v>
      </c>
      <c r="F65" s="56"/>
      <c r="G65" s="1">
        <f>APR!G65</f>
        <v>0</v>
      </c>
      <c r="H65" s="59">
        <f t="shared" si="5"/>
        <v>0</v>
      </c>
    </row>
    <row r="66" spans="2:9" x14ac:dyDescent="0.2">
      <c r="D66" t="str">
        <f>APR!D66</f>
        <v>Short-term (Travel, Car Insurance, Etc.)</v>
      </c>
      <c r="E66" s="2" t="str">
        <f>APR!E66</f>
        <v>Variable</v>
      </c>
      <c r="F66" s="56"/>
      <c r="G66" s="1">
        <f>APR!G66</f>
        <v>0</v>
      </c>
      <c r="H66" s="59">
        <f t="shared" si="5"/>
        <v>0</v>
      </c>
    </row>
    <row r="67" spans="2:9" x14ac:dyDescent="0.2">
      <c r="D67" t="str">
        <f>APR!D67</f>
        <v>Other</v>
      </c>
      <c r="E67" s="2" t="str">
        <f>APR!E67</f>
        <v>Variable</v>
      </c>
      <c r="F67" s="56"/>
      <c r="G67" s="1">
        <f>APR!G67</f>
        <v>0</v>
      </c>
      <c r="H67" s="59">
        <f t="shared" si="5"/>
        <v>0</v>
      </c>
    </row>
    <row r="68" spans="2:9" x14ac:dyDescent="0.2">
      <c r="D68" t="str">
        <f>APR!D68</f>
        <v>Other</v>
      </c>
      <c r="E68" s="2" t="str">
        <f>APR!E68</f>
        <v>Variable</v>
      </c>
      <c r="F68" s="56"/>
      <c r="G68" s="1">
        <f>APR!G68</f>
        <v>0</v>
      </c>
      <c r="H68" s="59">
        <f t="shared" si="5"/>
        <v>0</v>
      </c>
    </row>
    <row r="69" spans="2:9" ht="17" thickBot="1" x14ac:dyDescent="0.25">
      <c r="C69" s="14" t="s">
        <v>58</v>
      </c>
      <c r="D69" s="21"/>
      <c r="E69" s="16"/>
      <c r="F69" s="58">
        <f>SUM(F63:F65)</f>
        <v>0</v>
      </c>
      <c r="G69" s="17">
        <f>SUM(G63:G68)</f>
        <v>0</v>
      </c>
      <c r="H69" s="58">
        <f>SUM(H63:H68)</f>
        <v>0</v>
      </c>
    </row>
    <row r="70" spans="2:9" ht="18" thickTop="1" thickBot="1" x14ac:dyDescent="0.25">
      <c r="B70" s="8"/>
      <c r="F70" s="59"/>
      <c r="G70" s="4"/>
      <c r="H70" s="59"/>
    </row>
    <row r="71" spans="2:9" ht="21" x14ac:dyDescent="0.25">
      <c r="B71" s="47" t="s">
        <v>60</v>
      </c>
      <c r="C71" s="48" t="s">
        <v>89</v>
      </c>
      <c r="D71" s="48"/>
      <c r="E71" s="49"/>
      <c r="F71" s="61">
        <f>F13-F61-F69</f>
        <v>0</v>
      </c>
      <c r="G71" s="50">
        <f>G13-G61-G69</f>
        <v>1629.9999999999995</v>
      </c>
      <c r="H71" s="61">
        <f>F71-G71</f>
        <v>-1629.9999999999995</v>
      </c>
    </row>
    <row r="72" spans="2:9" ht="17" thickBot="1" x14ac:dyDescent="0.25">
      <c r="B72" s="51"/>
      <c r="C72" s="53" t="s">
        <v>93</v>
      </c>
      <c r="D72" s="53"/>
      <c r="E72" s="54"/>
      <c r="F72" s="62">
        <f>F71+APR!F72</f>
        <v>0</v>
      </c>
      <c r="G72" s="52">
        <f>G71+APR!G72</f>
        <v>8149.9999999999982</v>
      </c>
      <c r="H72" s="65">
        <f>F72-G72</f>
        <v>-8149.9999999999982</v>
      </c>
      <c r="I72" s="22"/>
    </row>
    <row r="73" spans="2:9" x14ac:dyDescent="0.2">
      <c r="F73" s="46"/>
      <c r="G73" s="46"/>
      <c r="H73" s="46"/>
    </row>
  </sheetData>
  <mergeCells count="2">
    <mergeCell ref="B1:H1"/>
    <mergeCell ref="B2:H2"/>
  </mergeCells>
  <dataValidations count="1">
    <dataValidation type="list" allowBlank="1" showInputMessage="1" showErrorMessage="1" sqref="E5:E68" xr:uid="{6F5DF0F7-35F9-9742-8664-64F9BD04C0C8}">
      <formula1>"Fixed, Variable"</formula1>
    </dataValidation>
  </dataValidations>
  <printOptions gridLines="1"/>
  <pageMargins left="0.7" right="0.7" top="0.75" bottom="0.75" header="0.3" footer="0.3"/>
  <pageSetup scale="53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1DFFD-3765-4A4A-BABB-C33CF5EEE895}">
  <sheetPr>
    <pageSetUpPr fitToPage="1"/>
  </sheetPr>
  <dimension ref="B1:I72"/>
  <sheetViews>
    <sheetView zoomScale="120" zoomScaleNormal="120" workbookViewId="0">
      <selection activeCell="B1" sqref="B1:H1"/>
    </sheetView>
  </sheetViews>
  <sheetFormatPr baseColWidth="10" defaultRowHeight="16" x14ac:dyDescent="0.2"/>
  <cols>
    <col min="1" max="1" width="3.33203125" customWidth="1"/>
    <col min="2" max="2" width="13.83203125" bestFit="1" customWidth="1"/>
    <col min="3" max="3" width="36.1640625" bestFit="1" customWidth="1"/>
    <col min="4" max="4" width="46.6640625" bestFit="1" customWidth="1"/>
    <col min="5" max="5" width="8" style="2" bestFit="1" customWidth="1"/>
    <col min="6" max="6" width="9" style="3" bestFit="1" customWidth="1"/>
    <col min="7" max="7" width="9.6640625" style="3" bestFit="1" customWidth="1"/>
    <col min="8" max="8" width="16.6640625" style="3" bestFit="1" customWidth="1"/>
    <col min="9" max="9" width="3.83203125" customWidth="1"/>
  </cols>
  <sheetData>
    <row r="1" spans="2:8" ht="33" customHeight="1" thickBot="1" x14ac:dyDescent="0.25">
      <c r="B1" s="73"/>
      <c r="C1" s="73"/>
      <c r="D1" s="73"/>
      <c r="E1" s="73"/>
      <c r="F1" s="73"/>
      <c r="G1" s="73"/>
      <c r="H1" s="73"/>
    </row>
    <row r="2" spans="2:8" ht="22" thickBot="1" x14ac:dyDescent="0.3">
      <c r="B2" s="70" t="s">
        <v>0</v>
      </c>
      <c r="C2" s="71"/>
      <c r="D2" s="71"/>
      <c r="E2" s="71"/>
      <c r="F2" s="71"/>
      <c r="G2" s="71"/>
      <c r="H2" s="72"/>
    </row>
    <row r="3" spans="2:8" x14ac:dyDescent="0.2">
      <c r="F3" s="4"/>
      <c r="G3" s="4"/>
      <c r="H3" s="4"/>
    </row>
    <row r="4" spans="2:8" x14ac:dyDescent="0.2">
      <c r="C4" s="5" t="s">
        <v>1</v>
      </c>
      <c r="D4" s="5" t="s">
        <v>2</v>
      </c>
      <c r="E4" s="5" t="s">
        <v>3</v>
      </c>
      <c r="F4" s="6" t="s">
        <v>37</v>
      </c>
      <c r="G4" s="6" t="s">
        <v>4</v>
      </c>
      <c r="H4" s="6" t="s">
        <v>5</v>
      </c>
    </row>
    <row r="5" spans="2:8" ht="21" x14ac:dyDescent="0.25">
      <c r="B5" s="7" t="s">
        <v>6</v>
      </c>
      <c r="C5" s="8" t="str">
        <f>MAY!C5</f>
        <v>Paycheck (After-Tax)</v>
      </c>
      <c r="D5" t="str">
        <f>MAY!D5</f>
        <v>Job 1</v>
      </c>
      <c r="E5" s="2" t="str">
        <f>MAY!E5</f>
        <v>Fixed</v>
      </c>
      <c r="F5" s="55"/>
      <c r="G5" s="1">
        <f>MAY!G5</f>
        <v>3499.9999999999995</v>
      </c>
      <c r="H5" s="60">
        <f>G5-F5</f>
        <v>3499.9999999999995</v>
      </c>
    </row>
    <row r="6" spans="2:8" x14ac:dyDescent="0.2">
      <c r="C6" s="8"/>
      <c r="D6" t="str">
        <f>MAY!D6</f>
        <v>Job 2</v>
      </c>
      <c r="E6" s="2" t="str">
        <f>MAY!E6</f>
        <v>Fixed</v>
      </c>
      <c r="F6" s="56"/>
      <c r="G6" s="1">
        <f>MAY!G6</f>
        <v>0</v>
      </c>
      <c r="H6" s="59">
        <f>G6-F6</f>
        <v>0</v>
      </c>
    </row>
    <row r="7" spans="2:8" x14ac:dyDescent="0.2">
      <c r="C7" s="8"/>
      <c r="D7">
        <f>MAY!D7</f>
        <v>0</v>
      </c>
      <c r="E7" s="2">
        <f>MAY!E7</f>
        <v>0</v>
      </c>
      <c r="F7" s="56"/>
      <c r="G7" s="1">
        <f>MAY!G7</f>
        <v>0</v>
      </c>
      <c r="H7" s="59">
        <f>G7-F7</f>
        <v>0</v>
      </c>
    </row>
    <row r="8" spans="2:8" x14ac:dyDescent="0.2">
      <c r="C8" s="9"/>
      <c r="D8" s="10" t="s">
        <v>8</v>
      </c>
      <c r="E8" s="11"/>
      <c r="F8" s="57">
        <f>SUM(F5:F7)</f>
        <v>0</v>
      </c>
      <c r="G8" s="12">
        <f>SUM(G5:G7)</f>
        <v>3499.9999999999995</v>
      </c>
      <c r="H8" s="57">
        <f>SUM(H5:H7)</f>
        <v>3499.9999999999995</v>
      </c>
    </row>
    <row r="9" spans="2:8" x14ac:dyDescent="0.2">
      <c r="C9" s="8" t="str">
        <f>MAY!C9</f>
        <v>Additional Income</v>
      </c>
      <c r="D9" t="str">
        <f>MAY!D9</f>
        <v>Bonuses, Tips, Commissions, Miscellaneous Sales, Etc.</v>
      </c>
      <c r="E9" s="2" t="str">
        <f>MAY!E9</f>
        <v>Variable</v>
      </c>
      <c r="F9" s="56"/>
      <c r="G9" s="1">
        <f>MAY!G9</f>
        <v>0</v>
      </c>
      <c r="H9" s="59">
        <f>G9-F9</f>
        <v>0</v>
      </c>
    </row>
    <row r="10" spans="2:8" x14ac:dyDescent="0.2">
      <c r="C10" s="8"/>
      <c r="D10">
        <f>MAY!D10</f>
        <v>0</v>
      </c>
      <c r="E10" s="2">
        <f>MAY!E10</f>
        <v>0</v>
      </c>
      <c r="F10" s="56"/>
      <c r="G10" s="1">
        <f>MAY!G10</f>
        <v>0</v>
      </c>
      <c r="H10" s="59">
        <f>G10-F10</f>
        <v>0</v>
      </c>
    </row>
    <row r="11" spans="2:8" x14ac:dyDescent="0.2">
      <c r="C11" s="8"/>
      <c r="D11">
        <f>MAY!D11</f>
        <v>0</v>
      </c>
      <c r="E11" s="2">
        <f>MAY!E11</f>
        <v>0</v>
      </c>
      <c r="F11" s="56"/>
      <c r="G11" s="1">
        <f>MAY!G11</f>
        <v>0</v>
      </c>
      <c r="H11" s="59">
        <f>G11-F11</f>
        <v>0</v>
      </c>
    </row>
    <row r="12" spans="2:8" x14ac:dyDescent="0.2">
      <c r="C12" s="9"/>
      <c r="D12" s="10" t="s">
        <v>8</v>
      </c>
      <c r="E12" s="11"/>
      <c r="F12" s="57">
        <f>SUM(F9:F11)</f>
        <v>0</v>
      </c>
      <c r="G12" s="12">
        <f>SUM(G9:G11)</f>
        <v>0</v>
      </c>
      <c r="H12" s="57">
        <f>SUM(H9:H11)</f>
        <v>0</v>
      </c>
    </row>
    <row r="13" spans="2:8" ht="17" thickBot="1" x14ac:dyDescent="0.25">
      <c r="C13" s="14" t="s">
        <v>11</v>
      </c>
      <c r="D13" s="15"/>
      <c r="E13" s="16"/>
      <c r="F13" s="58">
        <f>SUM(F12,F8)</f>
        <v>0</v>
      </c>
      <c r="G13" s="17">
        <f>SUM(G12,G8)</f>
        <v>3499.9999999999995</v>
      </c>
      <c r="H13" s="58">
        <f>SUM(H12,H8)</f>
        <v>3499.9999999999995</v>
      </c>
    </row>
    <row r="14" spans="2:8" ht="17" thickTop="1" x14ac:dyDescent="0.2">
      <c r="B14" s="8"/>
      <c r="F14" s="59"/>
      <c r="G14" s="4"/>
      <c r="H14" s="59"/>
    </row>
    <row r="15" spans="2:8" ht="21" x14ac:dyDescent="0.25">
      <c r="B15" s="7" t="s">
        <v>12</v>
      </c>
      <c r="C15" s="8" t="str">
        <f>MAY!C15</f>
        <v>Home</v>
      </c>
      <c r="D15" t="str">
        <f>MAY!D15</f>
        <v>Rent/Mortgage (Include Insurance, Parking, HOA, Etc.)</v>
      </c>
      <c r="E15" s="2" t="str">
        <f>MAY!E15</f>
        <v>Fixed</v>
      </c>
      <c r="F15" s="56"/>
      <c r="G15" s="1">
        <f>MAY!G15</f>
        <v>1000</v>
      </c>
      <c r="H15" s="59">
        <f t="shared" ref="H15:H22" si="0">G15-F15</f>
        <v>1000</v>
      </c>
    </row>
    <row r="16" spans="2:8" x14ac:dyDescent="0.2">
      <c r="C16" s="8"/>
      <c r="D16" t="str">
        <f>MAY!D16</f>
        <v>Energy Costs (Electric, Heating, Etc.)</v>
      </c>
      <c r="E16" s="2" t="str">
        <f>MAY!E16</f>
        <v>Fixed</v>
      </c>
      <c r="F16" s="56"/>
      <c r="G16" s="1">
        <f>MAY!G16</f>
        <v>100</v>
      </c>
      <c r="H16" s="59">
        <f t="shared" si="0"/>
        <v>100</v>
      </c>
    </row>
    <row r="17" spans="3:8" x14ac:dyDescent="0.2">
      <c r="C17" s="8"/>
      <c r="D17" t="str">
        <f>MAY!D17</f>
        <v>Personal Property or Other Taxes</v>
      </c>
      <c r="E17" s="2" t="str">
        <f>MAY!E17</f>
        <v>Fixed</v>
      </c>
      <c r="F17" s="56"/>
      <c r="G17" s="1">
        <f>MAY!G17</f>
        <v>0</v>
      </c>
      <c r="H17" s="59">
        <f t="shared" si="0"/>
        <v>0</v>
      </c>
    </row>
    <row r="18" spans="3:8" x14ac:dyDescent="0.2">
      <c r="C18" s="8"/>
      <c r="D18" t="str">
        <f>MAY!D18</f>
        <v>Cable, Internet, Subscriptions, Phone</v>
      </c>
      <c r="E18" s="2" t="str">
        <f>MAY!E18</f>
        <v>Variable</v>
      </c>
      <c r="F18" s="56"/>
      <c r="G18" s="1">
        <f>MAY!G18</f>
        <v>0</v>
      </c>
      <c r="H18" s="59">
        <f t="shared" si="0"/>
        <v>0</v>
      </c>
    </row>
    <row r="19" spans="3:8" x14ac:dyDescent="0.2">
      <c r="C19" s="8"/>
      <c r="D19" t="str">
        <f>MAY!D19</f>
        <v>Home Furnishings, Repairs</v>
      </c>
      <c r="E19" s="2" t="str">
        <f>MAY!E19</f>
        <v>Variable</v>
      </c>
      <c r="F19" s="56"/>
      <c r="G19" s="1">
        <f>MAY!G19</f>
        <v>0</v>
      </c>
      <c r="H19" s="59">
        <f t="shared" si="0"/>
        <v>0</v>
      </c>
    </row>
    <row r="20" spans="3:8" x14ac:dyDescent="0.2">
      <c r="C20" s="8"/>
      <c r="D20">
        <f>MAY!D20</f>
        <v>0</v>
      </c>
      <c r="E20" s="2">
        <f>MAY!E20</f>
        <v>0</v>
      </c>
      <c r="F20" s="56"/>
      <c r="G20" s="1">
        <f>MAY!G20</f>
        <v>0</v>
      </c>
      <c r="H20" s="59">
        <f t="shared" si="0"/>
        <v>0</v>
      </c>
    </row>
    <row r="21" spans="3:8" x14ac:dyDescent="0.2">
      <c r="C21" s="8"/>
      <c r="D21">
        <f>MAY!D21</f>
        <v>0</v>
      </c>
      <c r="E21" s="2">
        <f>MAY!E21</f>
        <v>0</v>
      </c>
      <c r="F21" s="56"/>
      <c r="G21" s="1">
        <f>MAY!G21</f>
        <v>0</v>
      </c>
      <c r="H21" s="59">
        <f t="shared" si="0"/>
        <v>0</v>
      </c>
    </row>
    <row r="22" spans="3:8" x14ac:dyDescent="0.2">
      <c r="C22" s="8"/>
      <c r="D22">
        <f>MAY!D22</f>
        <v>0</v>
      </c>
      <c r="E22" s="2">
        <f>MAY!E22</f>
        <v>0</v>
      </c>
      <c r="F22" s="56"/>
      <c r="G22" s="1">
        <f>MAY!G22</f>
        <v>0</v>
      </c>
      <c r="H22" s="59">
        <f t="shared" si="0"/>
        <v>0</v>
      </c>
    </row>
    <row r="23" spans="3:8" x14ac:dyDescent="0.2">
      <c r="C23" s="9"/>
      <c r="D23" s="10" t="s">
        <v>8</v>
      </c>
      <c r="E23" s="11"/>
      <c r="F23" s="57">
        <f>SUM(F15:F22)</f>
        <v>0</v>
      </c>
      <c r="G23" s="12">
        <f>SUM(G15:G22)</f>
        <v>1100</v>
      </c>
      <c r="H23" s="57">
        <f>SUM(H15:H22)</f>
        <v>1100</v>
      </c>
    </row>
    <row r="24" spans="3:8" x14ac:dyDescent="0.2">
      <c r="C24" s="8" t="str">
        <f>MAY!C24</f>
        <v>Transportation</v>
      </c>
      <c r="D24" t="str">
        <f>MAY!D24</f>
        <v>Car Insurance</v>
      </c>
      <c r="E24" s="2" t="str">
        <f>MAY!E24</f>
        <v>Fixed</v>
      </c>
      <c r="F24" s="56"/>
      <c r="G24" s="1">
        <f>MAY!G24</f>
        <v>100</v>
      </c>
      <c r="H24" s="59">
        <f t="shared" ref="H24:H30" si="1">G24-F24</f>
        <v>100</v>
      </c>
    </row>
    <row r="25" spans="3:8" x14ac:dyDescent="0.2">
      <c r="C25" s="8"/>
      <c r="D25" t="str">
        <f>MAY!D25</f>
        <v>Car Maintenance</v>
      </c>
      <c r="E25" s="2" t="str">
        <f>MAY!E25</f>
        <v>Variable</v>
      </c>
      <c r="F25" s="56"/>
      <c r="G25" s="1">
        <f>MAY!G25</f>
        <v>0</v>
      </c>
      <c r="H25" s="59">
        <f t="shared" si="1"/>
        <v>0</v>
      </c>
    </row>
    <row r="26" spans="3:8" x14ac:dyDescent="0.2">
      <c r="C26" s="8"/>
      <c r="D26" t="str">
        <f>MAY!D26</f>
        <v>Auto Gas</v>
      </c>
      <c r="E26" s="2" t="str">
        <f>MAY!E26</f>
        <v>Variable</v>
      </c>
      <c r="F26" s="56"/>
      <c r="G26" s="1">
        <f>MAY!G26</f>
        <v>0</v>
      </c>
      <c r="H26" s="59">
        <f t="shared" si="1"/>
        <v>0</v>
      </c>
    </row>
    <row r="27" spans="3:8" x14ac:dyDescent="0.2">
      <c r="C27" s="8"/>
      <c r="D27" t="str">
        <f>MAY!D27</f>
        <v>Public Transit / Ride-Share Programs</v>
      </c>
      <c r="E27" s="2" t="str">
        <f>MAY!E27</f>
        <v>Variable</v>
      </c>
      <c r="F27" s="56"/>
      <c r="G27" s="1">
        <f>MAY!G27</f>
        <v>0</v>
      </c>
      <c r="H27" s="59">
        <f t="shared" si="1"/>
        <v>0</v>
      </c>
    </row>
    <row r="28" spans="3:8" x14ac:dyDescent="0.2">
      <c r="C28" s="8"/>
      <c r="D28">
        <f>MAY!D28</f>
        <v>0</v>
      </c>
      <c r="E28" s="2">
        <f>MAY!E28</f>
        <v>0</v>
      </c>
      <c r="F28" s="56"/>
      <c r="G28" s="1">
        <f>MAY!G28</f>
        <v>0</v>
      </c>
      <c r="H28" s="59">
        <f t="shared" si="1"/>
        <v>0</v>
      </c>
    </row>
    <row r="29" spans="3:8" x14ac:dyDescent="0.2">
      <c r="C29" s="8"/>
      <c r="D29">
        <f>MAY!D29</f>
        <v>0</v>
      </c>
      <c r="E29" s="2">
        <f>MAY!E29</f>
        <v>0</v>
      </c>
      <c r="F29" s="56"/>
      <c r="G29" s="1">
        <f>MAY!G29</f>
        <v>0</v>
      </c>
      <c r="H29" s="59">
        <f t="shared" si="1"/>
        <v>0</v>
      </c>
    </row>
    <row r="30" spans="3:8" x14ac:dyDescent="0.2">
      <c r="C30" s="8"/>
      <c r="D30">
        <f>MAY!D30</f>
        <v>0</v>
      </c>
      <c r="E30" s="2">
        <f>MAY!E30</f>
        <v>0</v>
      </c>
      <c r="F30" s="56"/>
      <c r="G30" s="1">
        <f>MAY!G30</f>
        <v>0</v>
      </c>
      <c r="H30" s="59">
        <f t="shared" si="1"/>
        <v>0</v>
      </c>
    </row>
    <row r="31" spans="3:8" x14ac:dyDescent="0.2">
      <c r="C31" s="9"/>
      <c r="D31" s="10" t="s">
        <v>8</v>
      </c>
      <c r="E31" s="11"/>
      <c r="F31" s="57">
        <f>SUM(F24:F30)</f>
        <v>0</v>
      </c>
      <c r="G31" s="12">
        <f>SUM(G24:G30)</f>
        <v>100</v>
      </c>
      <c r="H31" s="57">
        <f>SUM(H24:H30)</f>
        <v>100</v>
      </c>
    </row>
    <row r="32" spans="3:8" x14ac:dyDescent="0.2">
      <c r="C32" s="8" t="str">
        <f>MAY!C32</f>
        <v>Other Debt Payments</v>
      </c>
      <c r="D32" t="str">
        <f>MAY!D32</f>
        <v>Student Loan</v>
      </c>
      <c r="E32" s="2" t="str">
        <f>MAY!E32</f>
        <v>Fixed</v>
      </c>
      <c r="F32" s="56"/>
      <c r="G32" s="1">
        <f>MAY!G32</f>
        <v>250</v>
      </c>
      <c r="H32" s="59">
        <f t="shared" ref="H32:H36" si="2">G32-F32</f>
        <v>250</v>
      </c>
    </row>
    <row r="33" spans="3:8" x14ac:dyDescent="0.2">
      <c r="C33" s="8"/>
      <c r="D33" t="str">
        <f>MAY!D33</f>
        <v>Car Loan</v>
      </c>
      <c r="E33" s="2" t="str">
        <f>MAY!E33</f>
        <v>Fixed</v>
      </c>
      <c r="F33" s="56"/>
      <c r="G33" s="1">
        <f>MAY!G33</f>
        <v>400</v>
      </c>
      <c r="H33" s="59">
        <f t="shared" si="2"/>
        <v>400</v>
      </c>
    </row>
    <row r="34" spans="3:8" x14ac:dyDescent="0.2">
      <c r="C34" s="8"/>
      <c r="D34">
        <f>MAY!D34</f>
        <v>0</v>
      </c>
      <c r="E34" s="2">
        <f>MAY!E34</f>
        <v>0</v>
      </c>
      <c r="F34" s="56"/>
      <c r="G34" s="1">
        <f>MAY!G34</f>
        <v>0</v>
      </c>
      <c r="H34" s="59">
        <f t="shared" si="2"/>
        <v>0</v>
      </c>
    </row>
    <row r="35" spans="3:8" x14ac:dyDescent="0.2">
      <c r="C35" s="8"/>
      <c r="D35">
        <f>MAY!D35</f>
        <v>0</v>
      </c>
      <c r="E35" s="2">
        <f>MAY!E35</f>
        <v>0</v>
      </c>
      <c r="F35" s="56"/>
      <c r="G35" s="1">
        <f>MAY!G35</f>
        <v>0</v>
      </c>
      <c r="H35" s="59">
        <f t="shared" si="2"/>
        <v>0</v>
      </c>
    </row>
    <row r="36" spans="3:8" x14ac:dyDescent="0.2">
      <c r="C36" s="8"/>
      <c r="D36">
        <f>MAY!D36</f>
        <v>0</v>
      </c>
      <c r="E36" s="2">
        <f>MAY!E36</f>
        <v>0</v>
      </c>
      <c r="F36" s="56"/>
      <c r="G36" s="1">
        <f>MAY!G36</f>
        <v>0</v>
      </c>
      <c r="H36" s="59">
        <f t="shared" si="2"/>
        <v>0</v>
      </c>
    </row>
    <row r="37" spans="3:8" x14ac:dyDescent="0.2">
      <c r="C37" s="9"/>
      <c r="D37" s="10" t="s">
        <v>8</v>
      </c>
      <c r="E37" s="11"/>
      <c r="F37" s="57">
        <f>SUM(F32:F36)</f>
        <v>0</v>
      </c>
      <c r="G37" s="12">
        <f>SUM(G32:G36)</f>
        <v>650</v>
      </c>
      <c r="H37" s="57">
        <f>SUM(H32:H36)</f>
        <v>650</v>
      </c>
    </row>
    <row r="38" spans="3:8" x14ac:dyDescent="0.2">
      <c r="C38" s="8" t="str">
        <f>MAY!C38</f>
        <v>Family Care</v>
      </c>
      <c r="D38" t="str">
        <f>MAY!D38</f>
        <v>Medical (Copays, Insurance, Out of Pocket, Etc.)</v>
      </c>
      <c r="E38" s="2" t="str">
        <f>MAY!E38</f>
        <v>Fixed</v>
      </c>
      <c r="F38" s="56"/>
      <c r="G38" s="1">
        <f>MAY!G38</f>
        <v>20</v>
      </c>
      <c r="H38" s="59">
        <f t="shared" ref="H38:H46" si="3">G38-F38</f>
        <v>20</v>
      </c>
    </row>
    <row r="39" spans="3:8" x14ac:dyDescent="0.2">
      <c r="C39" s="8"/>
      <c r="D39" t="str">
        <f>MAY!D39</f>
        <v>Daycare</v>
      </c>
      <c r="E39" s="2" t="str">
        <f>MAY!E39</f>
        <v>Fixed</v>
      </c>
      <c r="F39" s="56"/>
      <c r="G39" s="1">
        <f>MAY!G39</f>
        <v>0</v>
      </c>
      <c r="H39" s="59">
        <f t="shared" si="3"/>
        <v>0</v>
      </c>
    </row>
    <row r="40" spans="3:8" x14ac:dyDescent="0.2">
      <c r="C40" s="8"/>
      <c r="D40" t="str">
        <f>MAY!D40</f>
        <v xml:space="preserve">Groceries </v>
      </c>
      <c r="E40" s="2" t="str">
        <f>MAY!E40</f>
        <v>Variable</v>
      </c>
      <c r="F40" s="56"/>
      <c r="G40" s="1">
        <f>MAY!G40</f>
        <v>0</v>
      </c>
      <c r="H40" s="59">
        <f t="shared" si="3"/>
        <v>0</v>
      </c>
    </row>
    <row r="41" spans="3:8" x14ac:dyDescent="0.2">
      <c r="C41" s="8"/>
      <c r="D41" t="str">
        <f>MAY!D41</f>
        <v>Clothing</v>
      </c>
      <c r="E41" s="2" t="str">
        <f>MAY!E41</f>
        <v>Variable</v>
      </c>
      <c r="F41" s="56"/>
      <c r="G41" s="1">
        <f>MAY!G41</f>
        <v>0</v>
      </c>
      <c r="H41" s="59">
        <f t="shared" si="3"/>
        <v>0</v>
      </c>
    </row>
    <row r="42" spans="3:8" x14ac:dyDescent="0.2">
      <c r="C42" s="8"/>
      <c r="D42" t="str">
        <f>MAY!D42</f>
        <v>Personal Care (Haircuts, Gym, Etc.)</v>
      </c>
      <c r="E42" s="2" t="str">
        <f>MAY!E42</f>
        <v>Variable</v>
      </c>
      <c r="F42" s="56"/>
      <c r="G42" s="1">
        <f>MAY!G42</f>
        <v>0</v>
      </c>
      <c r="H42" s="59">
        <f t="shared" si="3"/>
        <v>0</v>
      </c>
    </row>
    <row r="43" spans="3:8" x14ac:dyDescent="0.2">
      <c r="C43" s="8"/>
      <c r="D43" t="str">
        <f>MAY!D43</f>
        <v>Pets (Food, Vet, Boarding, Etc.)</v>
      </c>
      <c r="E43" s="2" t="str">
        <f>MAY!E43</f>
        <v>Variable</v>
      </c>
      <c r="F43" s="56"/>
      <c r="G43" s="1">
        <f>MAY!G43</f>
        <v>0</v>
      </c>
      <c r="H43" s="59">
        <f t="shared" si="3"/>
        <v>0</v>
      </c>
    </row>
    <row r="44" spans="3:8" x14ac:dyDescent="0.2">
      <c r="C44" s="8"/>
      <c r="D44">
        <f>MAY!D44</f>
        <v>0</v>
      </c>
      <c r="E44" s="2">
        <f>MAY!E44</f>
        <v>0</v>
      </c>
      <c r="F44" s="56"/>
      <c r="G44" s="1">
        <f>MAY!G44</f>
        <v>0</v>
      </c>
      <c r="H44" s="59">
        <f t="shared" si="3"/>
        <v>0</v>
      </c>
    </row>
    <row r="45" spans="3:8" x14ac:dyDescent="0.2">
      <c r="C45" s="8"/>
      <c r="D45">
        <f>MAY!D45</f>
        <v>0</v>
      </c>
      <c r="E45" s="2">
        <f>MAY!E45</f>
        <v>0</v>
      </c>
      <c r="F45" s="56"/>
      <c r="G45" s="1">
        <f>MAY!G45</f>
        <v>0</v>
      </c>
      <c r="H45" s="59">
        <f t="shared" si="3"/>
        <v>0</v>
      </c>
    </row>
    <row r="46" spans="3:8" x14ac:dyDescent="0.2">
      <c r="C46" s="8"/>
      <c r="D46">
        <f>MAY!D46</f>
        <v>0</v>
      </c>
      <c r="E46" s="2">
        <f>MAY!E46</f>
        <v>0</v>
      </c>
      <c r="F46" s="56"/>
      <c r="G46" s="1">
        <f>MAY!G46</f>
        <v>0</v>
      </c>
      <c r="H46" s="59">
        <f t="shared" si="3"/>
        <v>0</v>
      </c>
    </row>
    <row r="47" spans="3:8" x14ac:dyDescent="0.2">
      <c r="C47" s="9"/>
      <c r="D47" s="10" t="s">
        <v>8</v>
      </c>
      <c r="E47" s="11"/>
      <c r="F47" s="57">
        <f>SUM(F38:F46)</f>
        <v>0</v>
      </c>
      <c r="G47" s="12">
        <f>SUM(G38:G46)</f>
        <v>20</v>
      </c>
      <c r="H47" s="57">
        <f>SUM(H38:H46)</f>
        <v>20</v>
      </c>
    </row>
    <row r="48" spans="3:8" x14ac:dyDescent="0.2">
      <c r="C48" s="8" t="str">
        <f>MAY!C48</f>
        <v>Entertainment</v>
      </c>
      <c r="D48" t="str">
        <f>MAY!D48</f>
        <v>Restaurants, Bars, Etc.</v>
      </c>
      <c r="E48" s="2" t="str">
        <f>MAY!E48</f>
        <v>Variable</v>
      </c>
      <c r="F48" s="56"/>
      <c r="G48" s="1">
        <f>MAY!G48</f>
        <v>0</v>
      </c>
      <c r="H48" s="59">
        <f t="shared" ref="H48:H53" si="4">G48-F48</f>
        <v>0</v>
      </c>
    </row>
    <row r="49" spans="2:8" x14ac:dyDescent="0.2">
      <c r="C49" s="8"/>
      <c r="D49" t="str">
        <f>MAY!D49</f>
        <v>Travel</v>
      </c>
      <c r="E49" s="2" t="str">
        <f>MAY!E49</f>
        <v>Variable</v>
      </c>
      <c r="F49" s="56"/>
      <c r="G49" s="1">
        <f>MAY!G49</f>
        <v>0</v>
      </c>
      <c r="H49" s="59">
        <f t="shared" si="4"/>
        <v>0</v>
      </c>
    </row>
    <row r="50" spans="2:8" x14ac:dyDescent="0.2">
      <c r="C50" s="8"/>
      <c r="D50" t="str">
        <f>MAY!D50</f>
        <v>Hobbies, Other Entertainment</v>
      </c>
      <c r="E50" s="2" t="str">
        <f>MAY!E50</f>
        <v>Variable</v>
      </c>
      <c r="F50" s="56"/>
      <c r="G50" s="1">
        <f>MAY!G50</f>
        <v>0</v>
      </c>
      <c r="H50" s="59">
        <f t="shared" si="4"/>
        <v>0</v>
      </c>
    </row>
    <row r="51" spans="2:8" x14ac:dyDescent="0.2">
      <c r="C51" s="8"/>
      <c r="D51">
        <f>MAY!D51</f>
        <v>0</v>
      </c>
      <c r="E51" s="2">
        <f>MAY!E51</f>
        <v>0</v>
      </c>
      <c r="F51" s="56"/>
      <c r="G51" s="1">
        <f>MAY!G51</f>
        <v>0</v>
      </c>
      <c r="H51" s="59">
        <f t="shared" si="4"/>
        <v>0</v>
      </c>
    </row>
    <row r="52" spans="2:8" x14ac:dyDescent="0.2">
      <c r="C52" s="8"/>
      <c r="D52">
        <f>MAY!D52</f>
        <v>0</v>
      </c>
      <c r="E52" s="2">
        <f>MAY!E52</f>
        <v>0</v>
      </c>
      <c r="F52" s="56"/>
      <c r="G52" s="1">
        <f>MAY!G52</f>
        <v>0</v>
      </c>
      <c r="H52" s="59">
        <f t="shared" si="4"/>
        <v>0</v>
      </c>
    </row>
    <row r="53" spans="2:8" x14ac:dyDescent="0.2">
      <c r="C53" s="8"/>
      <c r="D53">
        <f>MAY!D53</f>
        <v>0</v>
      </c>
      <c r="E53" s="2">
        <f>MAY!E53</f>
        <v>0</v>
      </c>
      <c r="F53" s="56"/>
      <c r="G53" s="1">
        <f>MAY!G53</f>
        <v>0</v>
      </c>
      <c r="H53" s="59">
        <f t="shared" si="4"/>
        <v>0</v>
      </c>
    </row>
    <row r="54" spans="2:8" x14ac:dyDescent="0.2">
      <c r="C54" s="9"/>
      <c r="D54" s="10" t="s">
        <v>8</v>
      </c>
      <c r="E54" s="11"/>
      <c r="F54" s="57">
        <f>SUM(F48:F53)</f>
        <v>0</v>
      </c>
      <c r="G54" s="12">
        <f>SUM(G48:G53)</f>
        <v>0</v>
      </c>
      <c r="H54" s="57">
        <f>SUM(H48:H53)</f>
        <v>0</v>
      </c>
    </row>
    <row r="55" spans="2:8" x14ac:dyDescent="0.2">
      <c r="C55" s="8" t="str">
        <f>MAY!C55</f>
        <v>Miscellaneous</v>
      </c>
      <c r="D55" t="str">
        <f>MAY!D55</f>
        <v>Gifts / Donations</v>
      </c>
      <c r="E55" s="2" t="str">
        <f>MAY!E55</f>
        <v>Variable</v>
      </c>
      <c r="F55" s="56"/>
      <c r="G55" s="1">
        <f>MAY!G55</f>
        <v>0</v>
      </c>
      <c r="H55" s="59">
        <f>G55-F55</f>
        <v>0</v>
      </c>
    </row>
    <row r="56" spans="2:8" x14ac:dyDescent="0.2">
      <c r="D56" t="str">
        <f>MAY!D56</f>
        <v>Other Miscellaneous</v>
      </c>
      <c r="E56" s="2" t="str">
        <f>MAY!E56</f>
        <v>Variable</v>
      </c>
      <c r="F56" s="56"/>
      <c r="G56" s="1">
        <f>MAY!G56</f>
        <v>0</v>
      </c>
      <c r="H56" s="59">
        <f>G56-F56</f>
        <v>0</v>
      </c>
    </row>
    <row r="57" spans="2:8" x14ac:dyDescent="0.2">
      <c r="D57">
        <f>MAY!D57</f>
        <v>0</v>
      </c>
      <c r="E57" s="2">
        <f>MAY!E57</f>
        <v>0</v>
      </c>
      <c r="F57" s="56"/>
      <c r="G57" s="1">
        <f>MAY!G57</f>
        <v>0</v>
      </c>
      <c r="H57" s="59">
        <f>G57-F57</f>
        <v>0</v>
      </c>
    </row>
    <row r="58" spans="2:8" x14ac:dyDescent="0.2">
      <c r="D58">
        <f>MAY!D58</f>
        <v>0</v>
      </c>
      <c r="E58" s="2">
        <f>MAY!E58</f>
        <v>0</v>
      </c>
      <c r="F58" s="56"/>
      <c r="G58" s="1">
        <f>MAY!G58</f>
        <v>0</v>
      </c>
      <c r="H58" s="59">
        <f>G58-F58</f>
        <v>0</v>
      </c>
    </row>
    <row r="59" spans="2:8" x14ac:dyDescent="0.2">
      <c r="D59">
        <f>MAY!D59</f>
        <v>0</v>
      </c>
      <c r="E59" s="2">
        <f>MAY!E59</f>
        <v>0</v>
      </c>
      <c r="F59" s="56"/>
      <c r="G59" s="1">
        <f>MAY!G59</f>
        <v>0</v>
      </c>
      <c r="H59" s="59">
        <f>G59-F59</f>
        <v>0</v>
      </c>
    </row>
    <row r="60" spans="2:8" x14ac:dyDescent="0.2">
      <c r="C60" s="13"/>
      <c r="D60" s="18" t="s">
        <v>8</v>
      </c>
      <c r="E60" s="19"/>
      <c r="F60" s="60">
        <f>SUM(F55:F59)</f>
        <v>0</v>
      </c>
      <c r="G60" s="20">
        <f>SUM(G55:G59)</f>
        <v>0</v>
      </c>
      <c r="H60" s="60">
        <f>SUM(H55:H59)</f>
        <v>0</v>
      </c>
    </row>
    <row r="61" spans="2:8" ht="17" thickBot="1" x14ac:dyDescent="0.25">
      <c r="C61" s="14" t="s">
        <v>29</v>
      </c>
      <c r="D61" s="15"/>
      <c r="E61" s="16"/>
      <c r="F61" s="58">
        <f>SUM(F60,F54,F47,F37,F31,F23)</f>
        <v>0</v>
      </c>
      <c r="G61" s="17">
        <f>SUM(G60,G54,G47,G37,G31,G23)</f>
        <v>1870</v>
      </c>
      <c r="H61" s="58">
        <f>SUM(H60,H54,H47,H37,H31,H23)</f>
        <v>1870</v>
      </c>
    </row>
    <row r="62" spans="2:8" ht="17" thickTop="1" x14ac:dyDescent="0.2">
      <c r="B62" s="8"/>
      <c r="F62" s="59"/>
      <c r="G62" s="4"/>
      <c r="H62" s="59"/>
    </row>
    <row r="63" spans="2:8" ht="21" x14ac:dyDescent="0.25">
      <c r="B63" s="7" t="s">
        <v>30</v>
      </c>
      <c r="C63" s="8" t="str">
        <f>MAY!C63</f>
        <v>Savings</v>
      </c>
      <c r="D63" t="str">
        <f>MAY!D63</f>
        <v>Safety Net</v>
      </c>
      <c r="E63" s="2" t="str">
        <f>MAY!E63</f>
        <v>Variable</v>
      </c>
      <c r="F63" s="56"/>
      <c r="G63" s="1">
        <f>MAY!G63</f>
        <v>0</v>
      </c>
      <c r="H63" s="59">
        <f t="shared" ref="H63:H68" si="5">G63-F63</f>
        <v>0</v>
      </c>
    </row>
    <row r="64" spans="2:8" x14ac:dyDescent="0.2">
      <c r="D64" t="str">
        <f>MAY!D64</f>
        <v>Additional Retirement Savings</v>
      </c>
      <c r="E64" s="2" t="str">
        <f>MAY!E64</f>
        <v>Variable</v>
      </c>
      <c r="F64" s="56"/>
      <c r="G64" s="1">
        <f>MAY!G64</f>
        <v>0</v>
      </c>
      <c r="H64" s="59">
        <f t="shared" si="5"/>
        <v>0</v>
      </c>
    </row>
    <row r="65" spans="2:9" x14ac:dyDescent="0.2">
      <c r="D65" t="str">
        <f>MAY!D65</f>
        <v>Long-term (House, School, Wedding, Etc.)</v>
      </c>
      <c r="E65" s="2" t="str">
        <f>MAY!E65</f>
        <v>Variable</v>
      </c>
      <c r="F65" s="56"/>
      <c r="G65" s="1">
        <f>MAY!G65</f>
        <v>0</v>
      </c>
      <c r="H65" s="59">
        <f t="shared" si="5"/>
        <v>0</v>
      </c>
    </row>
    <row r="66" spans="2:9" x14ac:dyDescent="0.2">
      <c r="D66" t="str">
        <f>MAY!D66</f>
        <v>Short-term (Travel, Car Insurance, Etc.)</v>
      </c>
      <c r="E66" s="2" t="str">
        <f>MAY!E66</f>
        <v>Variable</v>
      </c>
      <c r="F66" s="56"/>
      <c r="G66" s="1">
        <f>MAY!G66</f>
        <v>0</v>
      </c>
      <c r="H66" s="59">
        <f t="shared" si="5"/>
        <v>0</v>
      </c>
    </row>
    <row r="67" spans="2:9" x14ac:dyDescent="0.2">
      <c r="D67" t="str">
        <f>MAY!D67</f>
        <v>Other</v>
      </c>
      <c r="E67" s="2" t="str">
        <f>MAY!E67</f>
        <v>Variable</v>
      </c>
      <c r="F67" s="56"/>
      <c r="G67" s="1">
        <f>MAY!G67</f>
        <v>0</v>
      </c>
      <c r="H67" s="59">
        <f t="shared" si="5"/>
        <v>0</v>
      </c>
    </row>
    <row r="68" spans="2:9" x14ac:dyDescent="0.2">
      <c r="D68" t="str">
        <f>MAY!D68</f>
        <v>Other</v>
      </c>
      <c r="E68" s="2" t="str">
        <f>MAY!E68</f>
        <v>Variable</v>
      </c>
      <c r="F68" s="56"/>
      <c r="G68" s="1">
        <f>MAY!G68</f>
        <v>0</v>
      </c>
      <c r="H68" s="59">
        <f t="shared" si="5"/>
        <v>0</v>
      </c>
    </row>
    <row r="69" spans="2:9" ht="17" thickBot="1" x14ac:dyDescent="0.25">
      <c r="C69" s="14" t="s">
        <v>58</v>
      </c>
      <c r="D69" s="21"/>
      <c r="E69" s="16"/>
      <c r="F69" s="58">
        <f>SUM(F63:F65)</f>
        <v>0</v>
      </c>
      <c r="G69" s="17">
        <f>SUM(G63:G68)</f>
        <v>0</v>
      </c>
      <c r="H69" s="58">
        <f>SUM(H63:H68)</f>
        <v>0</v>
      </c>
    </row>
    <row r="70" spans="2:9" ht="18" thickTop="1" thickBot="1" x14ac:dyDescent="0.25">
      <c r="B70" s="8"/>
      <c r="F70" s="59"/>
      <c r="G70" s="4"/>
      <c r="H70" s="59"/>
    </row>
    <row r="71" spans="2:9" ht="21" x14ac:dyDescent="0.25">
      <c r="B71" s="47" t="s">
        <v>60</v>
      </c>
      <c r="C71" s="48" t="s">
        <v>89</v>
      </c>
      <c r="D71" s="48"/>
      <c r="E71" s="49"/>
      <c r="F71" s="61">
        <f>F13-F61-F69</f>
        <v>0</v>
      </c>
      <c r="G71" s="50">
        <f>G13-G61-G69</f>
        <v>1629.9999999999995</v>
      </c>
      <c r="H71" s="61">
        <f>F71-G71</f>
        <v>-1629.9999999999995</v>
      </c>
    </row>
    <row r="72" spans="2:9" ht="17" thickBot="1" x14ac:dyDescent="0.25">
      <c r="B72" s="51"/>
      <c r="C72" s="53" t="s">
        <v>93</v>
      </c>
      <c r="D72" s="53"/>
      <c r="E72" s="54"/>
      <c r="F72" s="62">
        <f>F71+MAY!F72</f>
        <v>0</v>
      </c>
      <c r="G72" s="52">
        <f>G71+MAY!G72</f>
        <v>9779.9999999999982</v>
      </c>
      <c r="H72" s="65">
        <f>F72-G72</f>
        <v>-9779.9999999999982</v>
      </c>
      <c r="I72" s="22"/>
    </row>
  </sheetData>
  <mergeCells count="2">
    <mergeCell ref="B1:H1"/>
    <mergeCell ref="B2:H2"/>
  </mergeCells>
  <dataValidations count="1">
    <dataValidation type="list" allowBlank="1" showInputMessage="1" showErrorMessage="1" sqref="E5:E68" xr:uid="{5DC3625B-84A9-B94C-B70B-1E44E4B8D25F}">
      <formula1>"Fixed, Variable"</formula1>
    </dataValidation>
  </dataValidations>
  <printOptions gridLines="1"/>
  <pageMargins left="0.7" right="0.7" top="0.75" bottom="0.75" header="0.3" footer="0.3"/>
  <pageSetup scale="53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2D97E-C407-E34B-B891-393E24F115E7}">
  <sheetPr>
    <pageSetUpPr fitToPage="1"/>
  </sheetPr>
  <dimension ref="B1:I72"/>
  <sheetViews>
    <sheetView zoomScale="120" zoomScaleNormal="120" workbookViewId="0">
      <selection activeCell="B1" sqref="B1:H1"/>
    </sheetView>
  </sheetViews>
  <sheetFormatPr baseColWidth="10" defaultRowHeight="16" x14ac:dyDescent="0.2"/>
  <cols>
    <col min="1" max="1" width="3.33203125" customWidth="1"/>
    <col min="2" max="2" width="13.83203125" bestFit="1" customWidth="1"/>
    <col min="3" max="3" width="36.1640625" bestFit="1" customWidth="1"/>
    <col min="4" max="4" width="46.6640625" bestFit="1" customWidth="1"/>
    <col min="5" max="5" width="8" style="2" bestFit="1" customWidth="1"/>
    <col min="6" max="6" width="9" style="3" bestFit="1" customWidth="1"/>
    <col min="7" max="7" width="9.6640625" style="3" bestFit="1" customWidth="1"/>
    <col min="8" max="8" width="16.6640625" style="3" bestFit="1" customWidth="1"/>
    <col min="9" max="9" width="3.83203125" customWidth="1"/>
  </cols>
  <sheetData>
    <row r="1" spans="2:8" ht="33" customHeight="1" thickBot="1" x14ac:dyDescent="0.25">
      <c r="B1" s="73"/>
      <c r="C1" s="73"/>
      <c r="D1" s="73"/>
      <c r="E1" s="73"/>
      <c r="F1" s="73"/>
      <c r="G1" s="73"/>
      <c r="H1" s="73"/>
    </row>
    <row r="2" spans="2:8" ht="22" thickBot="1" x14ac:dyDescent="0.3">
      <c r="B2" s="70" t="s">
        <v>0</v>
      </c>
      <c r="C2" s="71"/>
      <c r="D2" s="71"/>
      <c r="E2" s="71"/>
      <c r="F2" s="71"/>
      <c r="G2" s="71"/>
      <c r="H2" s="72"/>
    </row>
    <row r="3" spans="2:8" x14ac:dyDescent="0.2">
      <c r="F3" s="4"/>
      <c r="G3" s="4"/>
      <c r="H3" s="4"/>
    </row>
    <row r="4" spans="2:8" x14ac:dyDescent="0.2">
      <c r="C4" s="5" t="s">
        <v>1</v>
      </c>
      <c r="D4" s="5" t="s">
        <v>2</v>
      </c>
      <c r="E4" s="5" t="s">
        <v>3</v>
      </c>
      <c r="F4" s="6" t="s">
        <v>37</v>
      </c>
      <c r="G4" s="6" t="s">
        <v>4</v>
      </c>
      <c r="H4" s="6" t="s">
        <v>5</v>
      </c>
    </row>
    <row r="5" spans="2:8" ht="21" x14ac:dyDescent="0.25">
      <c r="B5" s="7" t="s">
        <v>6</v>
      </c>
      <c r="C5" s="8" t="str">
        <f>JUN!C5</f>
        <v>Paycheck (After-Tax)</v>
      </c>
      <c r="D5" t="str">
        <f>JUN!D5</f>
        <v>Job 1</v>
      </c>
      <c r="E5" s="2" t="str">
        <f>JUN!E5</f>
        <v>Fixed</v>
      </c>
      <c r="F5" s="55"/>
      <c r="G5" s="1">
        <f>JUN!G5</f>
        <v>3499.9999999999995</v>
      </c>
      <c r="H5" s="60">
        <f>G5-F5</f>
        <v>3499.9999999999995</v>
      </c>
    </row>
    <row r="6" spans="2:8" x14ac:dyDescent="0.2">
      <c r="C6" s="8"/>
      <c r="D6" t="str">
        <f>JUN!D6</f>
        <v>Job 2</v>
      </c>
      <c r="E6" s="2" t="str">
        <f>JUN!E6</f>
        <v>Fixed</v>
      </c>
      <c r="F6" s="56"/>
      <c r="G6" s="1">
        <f>JUN!G6</f>
        <v>0</v>
      </c>
      <c r="H6" s="59">
        <f>G6-F6</f>
        <v>0</v>
      </c>
    </row>
    <row r="7" spans="2:8" x14ac:dyDescent="0.2">
      <c r="C7" s="8"/>
      <c r="D7">
        <f>JUN!D7</f>
        <v>0</v>
      </c>
      <c r="E7" s="2">
        <f>JUN!E7</f>
        <v>0</v>
      </c>
      <c r="F7" s="56"/>
      <c r="G7" s="1">
        <f>JUN!G7</f>
        <v>0</v>
      </c>
      <c r="H7" s="59">
        <f>G7-F7</f>
        <v>0</v>
      </c>
    </row>
    <row r="8" spans="2:8" x14ac:dyDescent="0.2">
      <c r="C8" s="9"/>
      <c r="D8" s="10" t="s">
        <v>8</v>
      </c>
      <c r="E8" s="11"/>
      <c r="F8" s="57">
        <f>SUM(F5:F7)</f>
        <v>0</v>
      </c>
      <c r="G8" s="12">
        <f>SUM(G5:G7)</f>
        <v>3499.9999999999995</v>
      </c>
      <c r="H8" s="57">
        <f>SUM(H5:H7)</f>
        <v>3499.9999999999995</v>
      </c>
    </row>
    <row r="9" spans="2:8" x14ac:dyDescent="0.2">
      <c r="C9" s="8" t="str">
        <f>JUN!C9</f>
        <v>Additional Income</v>
      </c>
      <c r="D9" t="str">
        <f>JUN!D9</f>
        <v>Bonuses, Tips, Commissions, Miscellaneous Sales, Etc.</v>
      </c>
      <c r="E9" s="2" t="str">
        <f>JUN!E9</f>
        <v>Variable</v>
      </c>
      <c r="F9" s="56"/>
      <c r="G9" s="1">
        <f>JUN!G9</f>
        <v>0</v>
      </c>
      <c r="H9" s="59">
        <f>G9-F9</f>
        <v>0</v>
      </c>
    </row>
    <row r="10" spans="2:8" x14ac:dyDescent="0.2">
      <c r="C10" s="8"/>
      <c r="D10">
        <f>JUN!D10</f>
        <v>0</v>
      </c>
      <c r="E10" s="2">
        <f>JUN!E10</f>
        <v>0</v>
      </c>
      <c r="F10" s="56"/>
      <c r="G10" s="1">
        <f>JUN!G10</f>
        <v>0</v>
      </c>
      <c r="H10" s="59">
        <f>G10-F10</f>
        <v>0</v>
      </c>
    </row>
    <row r="11" spans="2:8" x14ac:dyDescent="0.2">
      <c r="C11" s="8"/>
      <c r="D11">
        <f>JUN!D11</f>
        <v>0</v>
      </c>
      <c r="E11" s="2">
        <f>JUN!E11</f>
        <v>0</v>
      </c>
      <c r="F11" s="56"/>
      <c r="G11" s="1">
        <f>JUN!G11</f>
        <v>0</v>
      </c>
      <c r="H11" s="59">
        <f>G11-F11</f>
        <v>0</v>
      </c>
    </row>
    <row r="12" spans="2:8" x14ac:dyDescent="0.2">
      <c r="C12" s="9"/>
      <c r="D12" s="10" t="s">
        <v>8</v>
      </c>
      <c r="E12" s="11"/>
      <c r="F12" s="57">
        <f>SUM(F9:F11)</f>
        <v>0</v>
      </c>
      <c r="G12" s="12">
        <f>SUM(G9:G11)</f>
        <v>0</v>
      </c>
      <c r="H12" s="57">
        <f>SUM(H9:H11)</f>
        <v>0</v>
      </c>
    </row>
    <row r="13" spans="2:8" ht="17" thickBot="1" x14ac:dyDescent="0.25">
      <c r="C13" s="14" t="s">
        <v>11</v>
      </c>
      <c r="D13" s="15"/>
      <c r="E13" s="16"/>
      <c r="F13" s="58">
        <f>SUM(F12,F8)</f>
        <v>0</v>
      </c>
      <c r="G13" s="17">
        <f>SUM(G12,G8)</f>
        <v>3499.9999999999995</v>
      </c>
      <c r="H13" s="58">
        <f>SUM(H12,H8)</f>
        <v>3499.9999999999995</v>
      </c>
    </row>
    <row r="14" spans="2:8" ht="17" thickTop="1" x14ac:dyDescent="0.2">
      <c r="B14" s="8"/>
      <c r="F14" s="59"/>
      <c r="G14" s="4"/>
      <c r="H14" s="59"/>
    </row>
    <row r="15" spans="2:8" ht="21" x14ac:dyDescent="0.25">
      <c r="B15" s="7" t="s">
        <v>12</v>
      </c>
      <c r="C15" s="8" t="str">
        <f>JUN!C15</f>
        <v>Home</v>
      </c>
      <c r="D15" t="str">
        <f>JUN!D15</f>
        <v>Rent/Mortgage (Include Insurance, Parking, HOA, Etc.)</v>
      </c>
      <c r="E15" s="2" t="str">
        <f>JUN!E15</f>
        <v>Fixed</v>
      </c>
      <c r="F15" s="56"/>
      <c r="G15" s="1">
        <f>JUN!G15</f>
        <v>1000</v>
      </c>
      <c r="H15" s="59">
        <f t="shared" ref="H15:H22" si="0">G15-F15</f>
        <v>1000</v>
      </c>
    </row>
    <row r="16" spans="2:8" x14ac:dyDescent="0.2">
      <c r="C16" s="8"/>
      <c r="D16" t="str">
        <f>JUN!D16</f>
        <v>Energy Costs (Electric, Heating, Etc.)</v>
      </c>
      <c r="E16" s="2" t="str">
        <f>JUN!E16</f>
        <v>Fixed</v>
      </c>
      <c r="F16" s="56"/>
      <c r="G16" s="1">
        <f>JUN!G16</f>
        <v>100</v>
      </c>
      <c r="H16" s="59">
        <f t="shared" si="0"/>
        <v>100</v>
      </c>
    </row>
    <row r="17" spans="3:8" x14ac:dyDescent="0.2">
      <c r="C17" s="8"/>
      <c r="D17" t="str">
        <f>JUN!D17</f>
        <v>Personal Property or Other Taxes</v>
      </c>
      <c r="E17" s="2" t="str">
        <f>JUN!E17</f>
        <v>Fixed</v>
      </c>
      <c r="F17" s="56"/>
      <c r="G17" s="1">
        <f>JUN!G17</f>
        <v>0</v>
      </c>
      <c r="H17" s="59">
        <f t="shared" si="0"/>
        <v>0</v>
      </c>
    </row>
    <row r="18" spans="3:8" x14ac:dyDescent="0.2">
      <c r="C18" s="8"/>
      <c r="D18" t="str">
        <f>JUN!D18</f>
        <v>Cable, Internet, Subscriptions, Phone</v>
      </c>
      <c r="E18" s="2" t="str">
        <f>JUN!E18</f>
        <v>Variable</v>
      </c>
      <c r="F18" s="56"/>
      <c r="G18" s="1">
        <f>JUN!G18</f>
        <v>0</v>
      </c>
      <c r="H18" s="59">
        <f t="shared" si="0"/>
        <v>0</v>
      </c>
    </row>
    <row r="19" spans="3:8" x14ac:dyDescent="0.2">
      <c r="C19" s="8"/>
      <c r="D19" t="str">
        <f>JUN!D19</f>
        <v>Home Furnishings, Repairs</v>
      </c>
      <c r="E19" s="2" t="str">
        <f>JUN!E19</f>
        <v>Variable</v>
      </c>
      <c r="F19" s="56"/>
      <c r="G19" s="1">
        <f>JUN!G19</f>
        <v>0</v>
      </c>
      <c r="H19" s="59">
        <f t="shared" si="0"/>
        <v>0</v>
      </c>
    </row>
    <row r="20" spans="3:8" x14ac:dyDescent="0.2">
      <c r="C20" s="8"/>
      <c r="D20">
        <f>JUN!D20</f>
        <v>0</v>
      </c>
      <c r="E20" s="2">
        <f>JUN!E20</f>
        <v>0</v>
      </c>
      <c r="F20" s="56"/>
      <c r="G20" s="1">
        <f>JUN!G20</f>
        <v>0</v>
      </c>
      <c r="H20" s="59">
        <f t="shared" si="0"/>
        <v>0</v>
      </c>
    </row>
    <row r="21" spans="3:8" x14ac:dyDescent="0.2">
      <c r="C21" s="8"/>
      <c r="D21">
        <f>JUN!D21</f>
        <v>0</v>
      </c>
      <c r="E21" s="2">
        <f>JUN!E21</f>
        <v>0</v>
      </c>
      <c r="F21" s="56"/>
      <c r="G21" s="1">
        <f>JUN!G21</f>
        <v>0</v>
      </c>
      <c r="H21" s="59">
        <f t="shared" si="0"/>
        <v>0</v>
      </c>
    </row>
    <row r="22" spans="3:8" x14ac:dyDescent="0.2">
      <c r="C22" s="8"/>
      <c r="D22">
        <f>JUN!D22</f>
        <v>0</v>
      </c>
      <c r="E22" s="2">
        <f>JUN!E22</f>
        <v>0</v>
      </c>
      <c r="F22" s="56"/>
      <c r="G22" s="1">
        <f>JUN!G22</f>
        <v>0</v>
      </c>
      <c r="H22" s="59">
        <f t="shared" si="0"/>
        <v>0</v>
      </c>
    </row>
    <row r="23" spans="3:8" x14ac:dyDescent="0.2">
      <c r="C23" s="9"/>
      <c r="D23" s="10" t="s">
        <v>8</v>
      </c>
      <c r="E23" s="11"/>
      <c r="F23" s="57">
        <f>SUM(F15:F22)</f>
        <v>0</v>
      </c>
      <c r="G23" s="12">
        <f>SUM(G15:G22)</f>
        <v>1100</v>
      </c>
      <c r="H23" s="57">
        <f>SUM(H15:H22)</f>
        <v>1100</v>
      </c>
    </row>
    <row r="24" spans="3:8" x14ac:dyDescent="0.2">
      <c r="C24" s="8" t="str">
        <f>JUN!C24</f>
        <v>Transportation</v>
      </c>
      <c r="D24" t="str">
        <f>JUN!D24</f>
        <v>Car Insurance</v>
      </c>
      <c r="E24" s="2" t="str">
        <f>JUN!E24</f>
        <v>Fixed</v>
      </c>
      <c r="F24" s="56"/>
      <c r="G24" s="1">
        <f>JUN!G24</f>
        <v>100</v>
      </c>
      <c r="H24" s="59">
        <f t="shared" ref="H24:H30" si="1">G24-F24</f>
        <v>100</v>
      </c>
    </row>
    <row r="25" spans="3:8" x14ac:dyDescent="0.2">
      <c r="C25" s="8"/>
      <c r="D25" t="str">
        <f>JUN!D25</f>
        <v>Car Maintenance</v>
      </c>
      <c r="E25" s="2" t="str">
        <f>JUN!E25</f>
        <v>Variable</v>
      </c>
      <c r="F25" s="56"/>
      <c r="G25" s="1">
        <f>JUN!G25</f>
        <v>0</v>
      </c>
      <c r="H25" s="59">
        <f t="shared" si="1"/>
        <v>0</v>
      </c>
    </row>
    <row r="26" spans="3:8" x14ac:dyDescent="0.2">
      <c r="C26" s="8"/>
      <c r="D26" t="str">
        <f>JUN!D26</f>
        <v>Auto Gas</v>
      </c>
      <c r="E26" s="2" t="str">
        <f>JUN!E26</f>
        <v>Variable</v>
      </c>
      <c r="F26" s="56"/>
      <c r="G26" s="1">
        <f>JUN!G26</f>
        <v>0</v>
      </c>
      <c r="H26" s="59">
        <f t="shared" si="1"/>
        <v>0</v>
      </c>
    </row>
    <row r="27" spans="3:8" x14ac:dyDescent="0.2">
      <c r="C27" s="8"/>
      <c r="D27" t="str">
        <f>JUN!D27</f>
        <v>Public Transit / Ride-Share Programs</v>
      </c>
      <c r="E27" s="2" t="str">
        <f>JUN!E27</f>
        <v>Variable</v>
      </c>
      <c r="F27" s="56"/>
      <c r="G27" s="1">
        <f>JUN!G27</f>
        <v>0</v>
      </c>
      <c r="H27" s="59">
        <f t="shared" si="1"/>
        <v>0</v>
      </c>
    </row>
    <row r="28" spans="3:8" x14ac:dyDescent="0.2">
      <c r="C28" s="8"/>
      <c r="D28">
        <f>JUN!D28</f>
        <v>0</v>
      </c>
      <c r="E28" s="2">
        <f>JUN!E28</f>
        <v>0</v>
      </c>
      <c r="F28" s="56"/>
      <c r="G28" s="1">
        <f>JUN!G28</f>
        <v>0</v>
      </c>
      <c r="H28" s="59">
        <f t="shared" si="1"/>
        <v>0</v>
      </c>
    </row>
    <row r="29" spans="3:8" x14ac:dyDescent="0.2">
      <c r="C29" s="8"/>
      <c r="D29">
        <f>JUN!D29</f>
        <v>0</v>
      </c>
      <c r="E29" s="2">
        <f>JUN!E29</f>
        <v>0</v>
      </c>
      <c r="F29" s="56"/>
      <c r="G29" s="1">
        <f>JUN!G29</f>
        <v>0</v>
      </c>
      <c r="H29" s="59">
        <f t="shared" si="1"/>
        <v>0</v>
      </c>
    </row>
    <row r="30" spans="3:8" x14ac:dyDescent="0.2">
      <c r="C30" s="8"/>
      <c r="D30">
        <f>JUN!D30</f>
        <v>0</v>
      </c>
      <c r="E30" s="2">
        <f>JUN!E30</f>
        <v>0</v>
      </c>
      <c r="F30" s="56"/>
      <c r="G30" s="1">
        <f>JUN!G30</f>
        <v>0</v>
      </c>
      <c r="H30" s="59">
        <f t="shared" si="1"/>
        <v>0</v>
      </c>
    </row>
    <row r="31" spans="3:8" x14ac:dyDescent="0.2">
      <c r="C31" s="9"/>
      <c r="D31" s="10" t="s">
        <v>8</v>
      </c>
      <c r="E31" s="11"/>
      <c r="F31" s="57">
        <f>SUM(F24:F30)</f>
        <v>0</v>
      </c>
      <c r="G31" s="12">
        <f>SUM(G24:G30)</f>
        <v>100</v>
      </c>
      <c r="H31" s="57">
        <f>SUM(H24:H30)</f>
        <v>100</v>
      </c>
    </row>
    <row r="32" spans="3:8" x14ac:dyDescent="0.2">
      <c r="C32" s="8" t="str">
        <f>JUN!C32</f>
        <v>Other Debt Payments</v>
      </c>
      <c r="D32" t="str">
        <f>JUN!D32</f>
        <v>Student Loan</v>
      </c>
      <c r="E32" s="2" t="str">
        <f>JUN!E32</f>
        <v>Fixed</v>
      </c>
      <c r="F32" s="56"/>
      <c r="G32" s="1">
        <f>JUN!G32</f>
        <v>250</v>
      </c>
      <c r="H32" s="59">
        <f t="shared" ref="H32:H36" si="2">G32-F32</f>
        <v>250</v>
      </c>
    </row>
    <row r="33" spans="3:8" x14ac:dyDescent="0.2">
      <c r="C33" s="8"/>
      <c r="D33" t="str">
        <f>JUN!D33</f>
        <v>Car Loan</v>
      </c>
      <c r="E33" s="2" t="str">
        <f>JUN!E33</f>
        <v>Fixed</v>
      </c>
      <c r="F33" s="56"/>
      <c r="G33" s="1">
        <f>JUN!G33</f>
        <v>400</v>
      </c>
      <c r="H33" s="59">
        <f t="shared" si="2"/>
        <v>400</v>
      </c>
    </row>
    <row r="34" spans="3:8" x14ac:dyDescent="0.2">
      <c r="C34" s="8"/>
      <c r="D34">
        <f>JUN!D34</f>
        <v>0</v>
      </c>
      <c r="E34" s="2">
        <f>JUN!E34</f>
        <v>0</v>
      </c>
      <c r="F34" s="56"/>
      <c r="G34" s="1">
        <f>JUN!G34</f>
        <v>0</v>
      </c>
      <c r="H34" s="59">
        <f t="shared" si="2"/>
        <v>0</v>
      </c>
    </row>
    <row r="35" spans="3:8" x14ac:dyDescent="0.2">
      <c r="C35" s="8"/>
      <c r="D35">
        <f>JUN!D35</f>
        <v>0</v>
      </c>
      <c r="E35" s="2">
        <f>JUN!E35</f>
        <v>0</v>
      </c>
      <c r="F35" s="56"/>
      <c r="G35" s="1">
        <f>JUN!G35</f>
        <v>0</v>
      </c>
      <c r="H35" s="59">
        <f t="shared" si="2"/>
        <v>0</v>
      </c>
    </row>
    <row r="36" spans="3:8" x14ac:dyDescent="0.2">
      <c r="C36" s="8"/>
      <c r="D36">
        <f>JUN!D36</f>
        <v>0</v>
      </c>
      <c r="E36" s="2">
        <f>JUN!E36</f>
        <v>0</v>
      </c>
      <c r="F36" s="56"/>
      <c r="G36" s="1">
        <f>JUN!G36</f>
        <v>0</v>
      </c>
      <c r="H36" s="59">
        <f t="shared" si="2"/>
        <v>0</v>
      </c>
    </row>
    <row r="37" spans="3:8" x14ac:dyDescent="0.2">
      <c r="C37" s="9"/>
      <c r="D37" s="10" t="s">
        <v>8</v>
      </c>
      <c r="E37" s="11"/>
      <c r="F37" s="57">
        <f>SUM(F32:F36)</f>
        <v>0</v>
      </c>
      <c r="G37" s="12">
        <f>SUM(G32:G36)</f>
        <v>650</v>
      </c>
      <c r="H37" s="57">
        <f>SUM(H32:H36)</f>
        <v>650</v>
      </c>
    </row>
    <row r="38" spans="3:8" x14ac:dyDescent="0.2">
      <c r="C38" s="8" t="str">
        <f>JUN!C38</f>
        <v>Family Care</v>
      </c>
      <c r="D38" t="str">
        <f>JUN!D38</f>
        <v>Medical (Copays, Insurance, Out of Pocket, Etc.)</v>
      </c>
      <c r="E38" s="2" t="str">
        <f>JUN!E38</f>
        <v>Fixed</v>
      </c>
      <c r="F38" s="56"/>
      <c r="G38" s="1">
        <f>JUN!G38</f>
        <v>20</v>
      </c>
      <c r="H38" s="59">
        <f t="shared" ref="H38:H46" si="3">G38-F38</f>
        <v>20</v>
      </c>
    </row>
    <row r="39" spans="3:8" x14ac:dyDescent="0.2">
      <c r="C39" s="8"/>
      <c r="D39" t="str">
        <f>JUN!D39</f>
        <v>Daycare</v>
      </c>
      <c r="E39" s="2" t="str">
        <f>JUN!E39</f>
        <v>Fixed</v>
      </c>
      <c r="F39" s="56"/>
      <c r="G39" s="1">
        <f>JUN!G39</f>
        <v>0</v>
      </c>
      <c r="H39" s="59">
        <f t="shared" si="3"/>
        <v>0</v>
      </c>
    </row>
    <row r="40" spans="3:8" x14ac:dyDescent="0.2">
      <c r="C40" s="8"/>
      <c r="D40" t="str">
        <f>JUN!D40</f>
        <v xml:space="preserve">Groceries </v>
      </c>
      <c r="E40" s="2" t="str">
        <f>JUN!E40</f>
        <v>Variable</v>
      </c>
      <c r="F40" s="56"/>
      <c r="G40" s="1">
        <f>JUN!G40</f>
        <v>0</v>
      </c>
      <c r="H40" s="59">
        <f t="shared" si="3"/>
        <v>0</v>
      </c>
    </row>
    <row r="41" spans="3:8" x14ac:dyDescent="0.2">
      <c r="C41" s="8"/>
      <c r="D41" t="str">
        <f>JUN!D41</f>
        <v>Clothing</v>
      </c>
      <c r="E41" s="2" t="str">
        <f>JUN!E41</f>
        <v>Variable</v>
      </c>
      <c r="F41" s="56"/>
      <c r="G41" s="1">
        <f>JUN!G41</f>
        <v>0</v>
      </c>
      <c r="H41" s="59">
        <f t="shared" si="3"/>
        <v>0</v>
      </c>
    </row>
    <row r="42" spans="3:8" x14ac:dyDescent="0.2">
      <c r="C42" s="8"/>
      <c r="D42" t="str">
        <f>JUN!D42</f>
        <v>Personal Care (Haircuts, Gym, Etc.)</v>
      </c>
      <c r="E42" s="2" t="str">
        <f>JUN!E42</f>
        <v>Variable</v>
      </c>
      <c r="F42" s="56"/>
      <c r="G42" s="1">
        <f>JUN!G42</f>
        <v>0</v>
      </c>
      <c r="H42" s="59">
        <f t="shared" si="3"/>
        <v>0</v>
      </c>
    </row>
    <row r="43" spans="3:8" x14ac:dyDescent="0.2">
      <c r="C43" s="8"/>
      <c r="D43" t="str">
        <f>JUN!D43</f>
        <v>Pets (Food, Vet, Boarding, Etc.)</v>
      </c>
      <c r="E43" s="2" t="str">
        <f>JUN!E43</f>
        <v>Variable</v>
      </c>
      <c r="F43" s="56"/>
      <c r="G43" s="1">
        <f>JUN!G43</f>
        <v>0</v>
      </c>
      <c r="H43" s="59">
        <f t="shared" si="3"/>
        <v>0</v>
      </c>
    </row>
    <row r="44" spans="3:8" x14ac:dyDescent="0.2">
      <c r="C44" s="8"/>
      <c r="D44">
        <f>JUN!D44</f>
        <v>0</v>
      </c>
      <c r="E44" s="2">
        <f>JUN!E44</f>
        <v>0</v>
      </c>
      <c r="F44" s="56"/>
      <c r="G44" s="1">
        <f>JUN!G44</f>
        <v>0</v>
      </c>
      <c r="H44" s="59">
        <f t="shared" si="3"/>
        <v>0</v>
      </c>
    </row>
    <row r="45" spans="3:8" x14ac:dyDescent="0.2">
      <c r="C45" s="8"/>
      <c r="D45">
        <f>JUN!D45</f>
        <v>0</v>
      </c>
      <c r="E45" s="2">
        <f>JUN!E45</f>
        <v>0</v>
      </c>
      <c r="F45" s="56"/>
      <c r="G45" s="1">
        <f>JUN!G45</f>
        <v>0</v>
      </c>
      <c r="H45" s="59">
        <f t="shared" si="3"/>
        <v>0</v>
      </c>
    </row>
    <row r="46" spans="3:8" x14ac:dyDescent="0.2">
      <c r="C46" s="8"/>
      <c r="D46">
        <f>JUN!D46</f>
        <v>0</v>
      </c>
      <c r="E46" s="2">
        <f>JUN!E46</f>
        <v>0</v>
      </c>
      <c r="F46" s="56"/>
      <c r="G46" s="1">
        <f>JUN!G46</f>
        <v>0</v>
      </c>
      <c r="H46" s="59">
        <f t="shared" si="3"/>
        <v>0</v>
      </c>
    </row>
    <row r="47" spans="3:8" x14ac:dyDescent="0.2">
      <c r="C47" s="9"/>
      <c r="D47" s="10" t="s">
        <v>8</v>
      </c>
      <c r="E47" s="11"/>
      <c r="F47" s="57">
        <f>SUM(F38:F46)</f>
        <v>0</v>
      </c>
      <c r="G47" s="12">
        <f>SUM(G38:G46)</f>
        <v>20</v>
      </c>
      <c r="H47" s="57">
        <f>SUM(H38:H46)</f>
        <v>20</v>
      </c>
    </row>
    <row r="48" spans="3:8" x14ac:dyDescent="0.2">
      <c r="C48" s="8" t="str">
        <f>JUN!C48</f>
        <v>Entertainment</v>
      </c>
      <c r="D48" t="str">
        <f>JUN!D48</f>
        <v>Restaurants, Bars, Etc.</v>
      </c>
      <c r="E48" s="2" t="str">
        <f>JUN!E48</f>
        <v>Variable</v>
      </c>
      <c r="F48" s="56"/>
      <c r="G48" s="1">
        <f>JUN!G48</f>
        <v>0</v>
      </c>
      <c r="H48" s="59">
        <f t="shared" ref="H48:H53" si="4">G48-F48</f>
        <v>0</v>
      </c>
    </row>
    <row r="49" spans="2:8" x14ac:dyDescent="0.2">
      <c r="C49" s="8"/>
      <c r="D49" t="str">
        <f>JUN!D49</f>
        <v>Travel</v>
      </c>
      <c r="E49" s="2" t="str">
        <f>JUN!E49</f>
        <v>Variable</v>
      </c>
      <c r="F49" s="56"/>
      <c r="G49" s="1">
        <f>JUN!G49</f>
        <v>0</v>
      </c>
      <c r="H49" s="59">
        <f t="shared" si="4"/>
        <v>0</v>
      </c>
    </row>
    <row r="50" spans="2:8" x14ac:dyDescent="0.2">
      <c r="C50" s="8"/>
      <c r="D50" t="str">
        <f>JUN!D50</f>
        <v>Hobbies, Other Entertainment</v>
      </c>
      <c r="E50" s="2" t="str">
        <f>JUN!E50</f>
        <v>Variable</v>
      </c>
      <c r="F50" s="56"/>
      <c r="G50" s="1">
        <f>JUN!G50</f>
        <v>0</v>
      </c>
      <c r="H50" s="59">
        <f t="shared" si="4"/>
        <v>0</v>
      </c>
    </row>
    <row r="51" spans="2:8" x14ac:dyDescent="0.2">
      <c r="C51" s="8"/>
      <c r="D51">
        <f>JUN!D51</f>
        <v>0</v>
      </c>
      <c r="E51" s="2">
        <f>JUN!E51</f>
        <v>0</v>
      </c>
      <c r="F51" s="56"/>
      <c r="G51" s="1">
        <f>JUN!G51</f>
        <v>0</v>
      </c>
      <c r="H51" s="59">
        <f t="shared" si="4"/>
        <v>0</v>
      </c>
    </row>
    <row r="52" spans="2:8" x14ac:dyDescent="0.2">
      <c r="C52" s="8"/>
      <c r="D52">
        <f>JUN!D52</f>
        <v>0</v>
      </c>
      <c r="E52" s="2">
        <f>JUN!E52</f>
        <v>0</v>
      </c>
      <c r="F52" s="56"/>
      <c r="G52" s="1">
        <f>JUN!G52</f>
        <v>0</v>
      </c>
      <c r="H52" s="59">
        <f t="shared" si="4"/>
        <v>0</v>
      </c>
    </row>
    <row r="53" spans="2:8" x14ac:dyDescent="0.2">
      <c r="C53" s="8"/>
      <c r="D53">
        <f>JUN!D53</f>
        <v>0</v>
      </c>
      <c r="E53" s="2">
        <f>JUN!E53</f>
        <v>0</v>
      </c>
      <c r="F53" s="56"/>
      <c r="G53" s="1">
        <f>JUN!G53</f>
        <v>0</v>
      </c>
      <c r="H53" s="59">
        <f t="shared" si="4"/>
        <v>0</v>
      </c>
    </row>
    <row r="54" spans="2:8" x14ac:dyDescent="0.2">
      <c r="C54" s="9"/>
      <c r="D54" s="10" t="s">
        <v>8</v>
      </c>
      <c r="E54" s="11"/>
      <c r="F54" s="57">
        <f>SUM(F48:F53)</f>
        <v>0</v>
      </c>
      <c r="G54" s="12">
        <f>SUM(G48:G53)</f>
        <v>0</v>
      </c>
      <c r="H54" s="57">
        <f>SUM(H48:H53)</f>
        <v>0</v>
      </c>
    </row>
    <row r="55" spans="2:8" x14ac:dyDescent="0.2">
      <c r="C55" s="8" t="str">
        <f>JUN!C55</f>
        <v>Miscellaneous</v>
      </c>
      <c r="D55" t="str">
        <f>JUN!D55</f>
        <v>Gifts / Donations</v>
      </c>
      <c r="E55" s="2" t="str">
        <f>JUN!E55</f>
        <v>Variable</v>
      </c>
      <c r="F55" s="56"/>
      <c r="G55" s="1">
        <f>JUN!G55</f>
        <v>0</v>
      </c>
      <c r="H55" s="59">
        <f>G55-F55</f>
        <v>0</v>
      </c>
    </row>
    <row r="56" spans="2:8" x14ac:dyDescent="0.2">
      <c r="D56" t="str">
        <f>JUN!D56</f>
        <v>Other Miscellaneous</v>
      </c>
      <c r="E56" s="2" t="str">
        <f>JUN!E56</f>
        <v>Variable</v>
      </c>
      <c r="F56" s="56"/>
      <c r="G56" s="1">
        <f>JUN!G56</f>
        <v>0</v>
      </c>
      <c r="H56" s="59">
        <f>G56-F56</f>
        <v>0</v>
      </c>
    </row>
    <row r="57" spans="2:8" x14ac:dyDescent="0.2">
      <c r="D57">
        <f>JUN!D57</f>
        <v>0</v>
      </c>
      <c r="E57" s="2">
        <f>JUN!E57</f>
        <v>0</v>
      </c>
      <c r="F57" s="56"/>
      <c r="G57" s="1">
        <f>JUN!G57</f>
        <v>0</v>
      </c>
      <c r="H57" s="59">
        <f>G57-F57</f>
        <v>0</v>
      </c>
    </row>
    <row r="58" spans="2:8" x14ac:dyDescent="0.2">
      <c r="D58">
        <f>JUN!D58</f>
        <v>0</v>
      </c>
      <c r="E58" s="2">
        <f>JUN!E58</f>
        <v>0</v>
      </c>
      <c r="F58" s="56"/>
      <c r="G58" s="1">
        <f>JUN!G58</f>
        <v>0</v>
      </c>
      <c r="H58" s="59">
        <f>G58-F58</f>
        <v>0</v>
      </c>
    </row>
    <row r="59" spans="2:8" x14ac:dyDescent="0.2">
      <c r="D59">
        <f>JUN!D59</f>
        <v>0</v>
      </c>
      <c r="E59" s="2">
        <f>JUN!E59</f>
        <v>0</v>
      </c>
      <c r="F59" s="56"/>
      <c r="G59" s="1">
        <f>JUN!G59</f>
        <v>0</v>
      </c>
      <c r="H59" s="59">
        <f>G59-F59</f>
        <v>0</v>
      </c>
    </row>
    <row r="60" spans="2:8" x14ac:dyDescent="0.2">
      <c r="C60" s="13"/>
      <c r="D60" s="18" t="s">
        <v>8</v>
      </c>
      <c r="E60" s="19"/>
      <c r="F60" s="60">
        <f>SUM(F55:F59)</f>
        <v>0</v>
      </c>
      <c r="G60" s="20">
        <f>SUM(G55:G59)</f>
        <v>0</v>
      </c>
      <c r="H60" s="60">
        <f>SUM(H55:H59)</f>
        <v>0</v>
      </c>
    </row>
    <row r="61" spans="2:8" ht="17" thickBot="1" x14ac:dyDescent="0.25">
      <c r="C61" s="14" t="s">
        <v>29</v>
      </c>
      <c r="D61" s="15"/>
      <c r="E61" s="16"/>
      <c r="F61" s="58">
        <f>SUM(F60,F54,F47,F37,F31,F23)</f>
        <v>0</v>
      </c>
      <c r="G61" s="17">
        <f>SUM(G60,G54,G47,G37,G31,G23)</f>
        <v>1870</v>
      </c>
      <c r="H61" s="58">
        <f>SUM(H60,H54,H47,H37,H31,H23)</f>
        <v>1870</v>
      </c>
    </row>
    <row r="62" spans="2:8" ht="17" thickTop="1" x14ac:dyDescent="0.2">
      <c r="B62" s="8"/>
      <c r="F62" s="59"/>
      <c r="G62" s="4"/>
      <c r="H62" s="59"/>
    </row>
    <row r="63" spans="2:8" ht="21" x14ac:dyDescent="0.25">
      <c r="B63" s="7" t="s">
        <v>30</v>
      </c>
      <c r="C63" s="8" t="str">
        <f>JUN!C63</f>
        <v>Savings</v>
      </c>
      <c r="D63" t="str">
        <f>JUN!D63</f>
        <v>Safety Net</v>
      </c>
      <c r="E63" s="2" t="str">
        <f>JUN!E63</f>
        <v>Variable</v>
      </c>
      <c r="F63" s="56"/>
      <c r="G63" s="1">
        <f>JUN!G63</f>
        <v>0</v>
      </c>
      <c r="H63" s="59">
        <f t="shared" ref="H63:H68" si="5">G63-F63</f>
        <v>0</v>
      </c>
    </row>
    <row r="64" spans="2:8" x14ac:dyDescent="0.2">
      <c r="D64" t="str">
        <f>JUN!D64</f>
        <v>Additional Retirement Savings</v>
      </c>
      <c r="E64" s="2" t="str">
        <f>JUN!E64</f>
        <v>Variable</v>
      </c>
      <c r="F64" s="56"/>
      <c r="G64" s="1">
        <f>JUN!G64</f>
        <v>0</v>
      </c>
      <c r="H64" s="59">
        <f t="shared" si="5"/>
        <v>0</v>
      </c>
    </row>
    <row r="65" spans="2:9" x14ac:dyDescent="0.2">
      <c r="D65" t="str">
        <f>JUN!D65</f>
        <v>Long-term (House, School, Wedding, Etc.)</v>
      </c>
      <c r="E65" s="2" t="str">
        <f>JUN!E65</f>
        <v>Variable</v>
      </c>
      <c r="F65" s="56"/>
      <c r="G65" s="1">
        <f>JUN!G65</f>
        <v>0</v>
      </c>
      <c r="H65" s="59">
        <f t="shared" si="5"/>
        <v>0</v>
      </c>
    </row>
    <row r="66" spans="2:9" x14ac:dyDescent="0.2">
      <c r="D66" t="str">
        <f>JUN!D66</f>
        <v>Short-term (Travel, Car Insurance, Etc.)</v>
      </c>
      <c r="E66" s="2" t="str">
        <f>JUN!E66</f>
        <v>Variable</v>
      </c>
      <c r="F66" s="56"/>
      <c r="G66" s="1">
        <f>JUN!G66</f>
        <v>0</v>
      </c>
      <c r="H66" s="59">
        <f t="shared" si="5"/>
        <v>0</v>
      </c>
    </row>
    <row r="67" spans="2:9" x14ac:dyDescent="0.2">
      <c r="D67" t="str">
        <f>JUN!D67</f>
        <v>Other</v>
      </c>
      <c r="E67" s="2" t="str">
        <f>JUN!E67</f>
        <v>Variable</v>
      </c>
      <c r="F67" s="56"/>
      <c r="G67" s="1">
        <f>JUN!G67</f>
        <v>0</v>
      </c>
      <c r="H67" s="59">
        <f t="shared" si="5"/>
        <v>0</v>
      </c>
    </row>
    <row r="68" spans="2:9" x14ac:dyDescent="0.2">
      <c r="D68" t="str">
        <f>JUN!D68</f>
        <v>Other</v>
      </c>
      <c r="E68" s="2" t="str">
        <f>JUN!E68</f>
        <v>Variable</v>
      </c>
      <c r="F68" s="56"/>
      <c r="G68" s="1">
        <f>JUN!G68</f>
        <v>0</v>
      </c>
      <c r="H68" s="59">
        <f t="shared" si="5"/>
        <v>0</v>
      </c>
    </row>
    <row r="69" spans="2:9" ht="17" thickBot="1" x14ac:dyDescent="0.25">
      <c r="C69" s="14" t="s">
        <v>58</v>
      </c>
      <c r="D69" s="21"/>
      <c r="E69" s="16"/>
      <c r="F69" s="58">
        <f>SUM(F63:F65)</f>
        <v>0</v>
      </c>
      <c r="G69" s="17">
        <f>SUM(G63:G68)</f>
        <v>0</v>
      </c>
      <c r="H69" s="58">
        <f>SUM(H63:H68)</f>
        <v>0</v>
      </c>
    </row>
    <row r="70" spans="2:9" ht="18" thickTop="1" thickBot="1" x14ac:dyDescent="0.25">
      <c r="B70" s="8"/>
      <c r="F70" s="59"/>
      <c r="G70" s="4"/>
      <c r="H70" s="59"/>
    </row>
    <row r="71" spans="2:9" ht="21" x14ac:dyDescent="0.25">
      <c r="B71" s="47" t="s">
        <v>60</v>
      </c>
      <c r="C71" s="48" t="s">
        <v>89</v>
      </c>
      <c r="D71" s="48"/>
      <c r="E71" s="49"/>
      <c r="F71" s="61">
        <f>F13-F61-F69</f>
        <v>0</v>
      </c>
      <c r="G71" s="50">
        <f>G13-G61-G69</f>
        <v>1629.9999999999995</v>
      </c>
      <c r="H71" s="61">
        <f>F71-G71</f>
        <v>-1629.9999999999995</v>
      </c>
    </row>
    <row r="72" spans="2:9" ht="17" thickBot="1" x14ac:dyDescent="0.25">
      <c r="B72" s="51"/>
      <c r="C72" s="53" t="s">
        <v>93</v>
      </c>
      <c r="D72" s="53"/>
      <c r="E72" s="54"/>
      <c r="F72" s="62">
        <f>F71+JUN!F72</f>
        <v>0</v>
      </c>
      <c r="G72" s="52">
        <f>G71+JUN!G72</f>
        <v>11409.999999999998</v>
      </c>
      <c r="H72" s="65">
        <f>F72-G72</f>
        <v>-11409.999999999998</v>
      </c>
      <c r="I72" s="22"/>
    </row>
  </sheetData>
  <mergeCells count="2">
    <mergeCell ref="B1:H1"/>
    <mergeCell ref="B2:H2"/>
  </mergeCells>
  <dataValidations count="1">
    <dataValidation type="list" allowBlank="1" showInputMessage="1" showErrorMessage="1" sqref="E5:E68" xr:uid="{A87719B8-8250-E44E-95F5-11D9DA7A600B}">
      <formula1>"Fixed, Variable"</formula1>
    </dataValidation>
  </dataValidations>
  <printOptions gridLines="1"/>
  <pageMargins left="0.7" right="0.7" top="0.75" bottom="0.75" header="0.3" footer="0.3"/>
  <pageSetup scale="53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Instructions</vt:lpstr>
      <vt:lpstr>Savings Goals</vt:lpstr>
      <vt:lpstr>JAN</vt:lpstr>
      <vt:lpstr>FEB</vt:lpstr>
      <vt:lpstr>MAR</vt:lpstr>
      <vt:lpstr>APR</vt:lpstr>
      <vt:lpstr>MAY</vt:lpstr>
      <vt:lpstr>JUN</vt:lpstr>
      <vt:lpstr>JUL</vt:lpstr>
      <vt:lpstr>AUG</vt:lpstr>
      <vt:lpstr>SEPT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Biondi</dc:creator>
  <cp:lastModifiedBy>Jamie Biondi</cp:lastModifiedBy>
  <dcterms:created xsi:type="dcterms:W3CDTF">2022-04-20T12:23:24Z</dcterms:created>
  <dcterms:modified xsi:type="dcterms:W3CDTF">2023-05-17T18:06:22Z</dcterms:modified>
</cp:coreProperties>
</file>